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B0C3BADD-D34C-4D13-B45E-287C3E7EEDB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תשואה'!$B$1:$Z$67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5" l="1"/>
  <c r="E69" i="5"/>
  <c r="C69" i="5"/>
  <c r="G58" i="5" l="1"/>
  <c r="E4" i="5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<sst xmlns="http://schemas.openxmlformats.org/spreadsheetml/2006/main" count="169" uniqueCount="71">
  <si>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</si>
  <si>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</si>
  <si>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</si>
  <si>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</si>
  <si>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</si>
  <si>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</si>
  <si>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</si>
  <si>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</si>
  <si>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</si>
  <si>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</si>
  <si>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</si>
  <si>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</si>
  <si>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</si>
  <si>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</si>
  <si>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</si>
  <si>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</si>
  <si>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</si>
  <si>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</si>
  <si>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</si>
  <si>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</si>
  <si>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</si>
  <si>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</si>
  <si>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</si>
  <si>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</si>
  <si>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</si>
  <si>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</si>
  <si>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</si>
  <si>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</si>
  <si>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</si>
  <si>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</si>
  <si>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</si>
  <si>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</si>
  <si>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</si>
  <si>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>גילעד גמלאות לעובדים דתיים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</si>
  <si>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</si>
  <si>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</si>
  <si>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</si>
  <si>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</si>
  <si>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</si>
  <si>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</si>
  <si>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</si>
  <si>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</si>
  <si>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</si>
  <si>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</si>
  <si>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</si>
  <si>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</si>
  <si>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</si>
  <si>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</si>
  <si>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</si>
  <si>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</si>
  <si>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</si>
  <si>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</si>
  <si>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</si>
  <si>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</si>
  <si>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</si>
  <si>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</si>
  <si>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</si>
  <si>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</si>
  <si>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</si>
  <si>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</si>
  <si>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</si>
  <si>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</si>
  <si>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</si>
  <si>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</si>
  <si>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</si>
  <si>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</si>
  <si>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נוסף סיוע האוצר לקרן ותיקה</t>
  </si>
  <si>
    <t>תשואה חודשית כוללת</t>
  </si>
  <si>
    <t>תשואה מצטברת כוללת</t>
  </si>
  <si>
    <t>טבלת אפיקי השקעה מתחילה בתא B5 טבלת נתונים מצטברים מתיחלה בתא B38</t>
  </si>
  <si>
    <t>שורה ריקה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</si>
</sst>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3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  <font>
      <sz val="1"/>
      <color theme="0"/>
      <name val="David"/>
      <family val="2"/>
      <charset val="177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3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10" fontId="3" fillId="2" borderId="0" xfId="421" applyNumberFormat="1" applyFont="1" applyFill="1" applyBorder="1"/>
    <xf numFmtId="10" fontId="3" fillId="5" borderId="0" xfId="421" applyNumberFormat="1" applyFont="1" applyFill="1" applyBorder="1"/>
    <xf numFmtId="10" fontId="2" fillId="9" borderId="6" xfId="421" applyNumberFormat="1" applyFont="1" applyFill="1" applyBorder="1"/>
    <xf numFmtId="10" fontId="3" fillId="10" borderId="18" xfId="421" applyNumberFormat="1" applyFont="1" applyFill="1" applyBorder="1"/>
    <xf numFmtId="10" fontId="2" fillId="9" borderId="5" xfId="421" applyNumberFormat="1" applyFont="1" applyFill="1" applyBorder="1"/>
    <xf numFmtId="10" fontId="3" fillId="10" borderId="17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readingOrder="2"/>
    </xf>
    <xf numFmtId="0" fontId="22" fillId="0" borderId="0" xfId="0" applyFont="1"/>
    <xf numFmtId="0" fontId="18" fillId="0" borderId="0" xfId="0" applyFont="1" applyAlignment="1">
      <alignment vertical="top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262508</xdr:colOff>
      <xdr:row>0</xdr:row>
      <xdr:rowOff>0</xdr:rowOff>
    </xdr:from>
    <xdr:to>
      <xdr:col>26</xdr:col>
      <xdr:colOff>0</xdr:colOff>
      <xdr:row>1</xdr:row>
      <xdr:rowOff>196216</xdr:rowOff>
    </xdr:to>
    <xdr:pic>
      <xdr:nvPicPr>
        <xdr:cNvPr id="3" name="תמונה 2" descr="מסמך נגיש">
          <a:extLst>
            <a:ext uri="{FF2B5EF4-FFF2-40B4-BE49-F238E27FC236}">
              <a16:creationId xmlns:a16="http://schemas.microsoft.com/office/drawing/2014/main" id="{0302C913-CDA4-65D2-240F-E63C1B326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4126350" y="0"/>
          <a:ext cx="432817" cy="4343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8:J69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נתונים מצטברים" altTextSummary="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6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אפיקי השקעה" altTextSummary="אפיקי השקע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42"/>
  <sheetViews>
    <sheetView rightToLeft="1" tabSelected="1" topLeftCell="A33" workbookViewId="0">
      <selection activeCell="C46" sqref="C46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12" style="1" customWidth="1"/>
    <col min="4" max="4" width="12.875" style="1" customWidth="1"/>
    <col min="5" max="5" width="10.75" style="1" customWidth="1"/>
    <col min="6" max="6" width="11.75" style="1" customWidth="1"/>
    <col min="7" max="7" width="12.375" style="1" customWidth="1"/>
    <col min="8" max="8" width="12" style="1" customWidth="1"/>
    <col min="9" max="9" width="11.625" style="1" customWidth="1"/>
    <col min="10" max="10" width="10.7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1:26" ht="18.75" x14ac:dyDescent="0.3">
      <c r="A1" s="51" t="s">
        <v>69</v>
      </c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8.75" x14ac:dyDescent="0.3">
      <c r="B2" s="50" t="s">
        <v>33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18.75" x14ac:dyDescent="0.3">
      <c r="B3" s="14" t="s">
        <v>33</v>
      </c>
      <c r="C3" s="15" t="s">
        <v>26</v>
      </c>
    </row>
    <row r="4" spans="1:26" x14ac:dyDescent="0.25">
      <c r="B4" s="2">
        <v>2025</v>
      </c>
      <c r="C4" s="15">
        <v>5</v>
      </c>
      <c r="D4" s="15"/>
      <c r="E4" s="15">
        <f>C4+1</f>
        <v>6</v>
      </c>
      <c r="F4" s="15"/>
      <c r="G4" s="15">
        <f>E4+1</f>
        <v>7</v>
      </c>
      <c r="H4" s="15"/>
      <c r="I4" s="15">
        <f>G4+1</f>
        <v>8</v>
      </c>
      <c r="J4" s="15"/>
      <c r="K4" s="15">
        <f>I4+1</f>
        <v>9</v>
      </c>
      <c r="L4" s="15"/>
      <c r="M4" s="15">
        <f>K4+1</f>
        <v>10</v>
      </c>
      <c r="N4" s="15"/>
      <c r="O4" s="15">
        <f>M4+1</f>
        <v>11</v>
      </c>
      <c r="P4" s="15"/>
      <c r="Q4" s="15">
        <f>O4+1</f>
        <v>12</v>
      </c>
      <c r="R4" s="15"/>
      <c r="S4" s="15">
        <f>Q4+1</f>
        <v>13</v>
      </c>
      <c r="T4" s="15"/>
      <c r="U4" s="15">
        <f>S4+1</f>
        <v>14</v>
      </c>
      <c r="V4" s="15"/>
      <c r="W4" s="15">
        <f>U4+1</f>
        <v>15</v>
      </c>
      <c r="X4" s="15"/>
      <c r="Y4" s="15">
        <f>W4+1</f>
        <v>16</v>
      </c>
      <c r="Z4" s="15"/>
    </row>
    <row r="5" spans="1:26" ht="60" x14ac:dyDescent="0.25">
      <c r="B5" s="40" t="s">
        <v>30</v>
      </c>
      <c r="C5" s="36" t="s">
        <v>34</v>
      </c>
      <c r="D5" s="37" t="s">
        <v>35</v>
      </c>
      <c r="E5" s="38" t="s">
        <v>36</v>
      </c>
      <c r="F5" s="39" t="s">
        <v>37</v>
      </c>
      <c r="G5" s="36" t="s">
        <v>38</v>
      </c>
      <c r="H5" s="37" t="s">
        <v>39</v>
      </c>
      <c r="I5" s="38" t="s">
        <v>40</v>
      </c>
      <c r="J5" s="39" t="s">
        <v>41</v>
      </c>
      <c r="K5" s="36" t="s">
        <v>42</v>
      </c>
      <c r="L5" s="37" t="s">
        <v>43</v>
      </c>
      <c r="M5" s="38" t="s">
        <v>44</v>
      </c>
      <c r="N5" s="39" t="s">
        <v>45</v>
      </c>
      <c r="O5" s="36" t="s">
        <v>46</v>
      </c>
      <c r="P5" s="37" t="s">
        <v>47</v>
      </c>
      <c r="Q5" s="38" t="s">
        <v>48</v>
      </c>
      <c r="R5" s="39" t="s">
        <v>49</v>
      </c>
      <c r="S5" s="36" t="s">
        <v>50</v>
      </c>
      <c r="T5" s="37" t="s">
        <v>51</v>
      </c>
      <c r="U5" s="38" t="s">
        <v>52</v>
      </c>
      <c r="V5" s="39" t="s">
        <v>53</v>
      </c>
      <c r="W5" s="36" t="s">
        <v>54</v>
      </c>
      <c r="X5" s="37" t="s">
        <v>55</v>
      </c>
      <c r="Y5" s="38" t="s">
        <v>56</v>
      </c>
      <c r="Z5" s="39" t="s">
        <v>57</v>
      </c>
    </row>
    <row r="6" spans="1:26" x14ac:dyDescent="0.25">
      <c r="B6" s="5" t="s">
        <v>1</v>
      </c>
      <c r="C6" s="6">
        <v>-2.9999999999999997E-4</v>
      </c>
      <c r="D6" s="7">
        <v>8.8350082099298705E-3</v>
      </c>
      <c r="E6" s="20">
        <v>-2.9999999999999997E-4</v>
      </c>
      <c r="F6" s="21">
        <v>8.0904484427187992E-3</v>
      </c>
      <c r="G6" s="6">
        <v>-1.1000000000000001E-3</v>
      </c>
      <c r="H6" s="7">
        <v>9.4832384218674192E-3</v>
      </c>
      <c r="I6" s="20">
        <v>-4.0000000000000002E-4</v>
      </c>
      <c r="J6" s="21">
        <v>8.4107291934384307E-3</v>
      </c>
      <c r="K6" s="6">
        <v>-2.9999999999999997E-4</v>
      </c>
      <c r="L6" s="7">
        <v>1.4103996373448099E-2</v>
      </c>
      <c r="M6" s="20">
        <v>-4.0000000000000002E-4</v>
      </c>
      <c r="N6" s="21">
        <v>1.45821457655373E-2</v>
      </c>
      <c r="O6" s="6">
        <v>-1E-4</v>
      </c>
      <c r="P6" s="7">
        <v>1.42667337318089E-2</v>
      </c>
      <c r="Q6" s="20">
        <v>-2.0000000000000001E-4</v>
      </c>
      <c r="R6" s="21">
        <v>1.7060885885572401E-2</v>
      </c>
      <c r="S6" s="6">
        <v>-2.0000000000000001E-4</v>
      </c>
      <c r="T6" s="7">
        <v>8.6705836610980191E-3</v>
      </c>
      <c r="U6" s="20"/>
      <c r="V6" s="21"/>
      <c r="W6" s="6"/>
      <c r="X6" s="7"/>
      <c r="Y6" s="20"/>
      <c r="Z6" s="21"/>
    </row>
    <row r="7" spans="1:26" x14ac:dyDescent="0.25">
      <c r="B7" s="8" t="s">
        <v>2</v>
      </c>
      <c r="C7" s="6">
        <v>-1.5E-3</v>
      </c>
      <c r="D7" s="7">
        <v>0.64889351871038503</v>
      </c>
      <c r="E7" s="20">
        <v>6.4000000000000003E-3</v>
      </c>
      <c r="F7" s="21">
        <v>0.65293369591884598</v>
      </c>
      <c r="G7" s="6">
        <v>-1.2E-2</v>
      </c>
      <c r="H7" s="7">
        <v>0.64696013736181202</v>
      </c>
      <c r="I7" s="20">
        <v>8.5000000000000006E-3</v>
      </c>
      <c r="J7" s="21">
        <v>0.65070364174200901</v>
      </c>
      <c r="K7" s="6">
        <v>-1.17E-2</v>
      </c>
      <c r="L7" s="7">
        <v>0.65445998932770999</v>
      </c>
      <c r="M7" s="20">
        <v>2.3699999999999999E-2</v>
      </c>
      <c r="N7" s="21">
        <v>0.67112715806568402</v>
      </c>
      <c r="O7" s="6">
        <v>-1.4E-3</v>
      </c>
      <c r="P7" s="7">
        <v>0.66927798420132001</v>
      </c>
      <c r="Q7" s="20">
        <v>3.2000000000000002E-3</v>
      </c>
      <c r="R7" s="21">
        <v>0.67257834231764901</v>
      </c>
      <c r="S7" s="6">
        <v>9.1999999999999998E-3</v>
      </c>
      <c r="T7" s="7">
        <v>0.67944823942356503</v>
      </c>
      <c r="U7" s="20"/>
      <c r="V7" s="21"/>
      <c r="W7" s="6"/>
      <c r="X7" s="7"/>
      <c r="Y7" s="20"/>
      <c r="Z7" s="21"/>
    </row>
    <row r="8" spans="1:26" x14ac:dyDescent="0.25">
      <c r="B8" s="8" t="s">
        <v>3</v>
      </c>
      <c r="C8" s="6">
        <v>0</v>
      </c>
      <c r="D8" s="7">
        <v>0</v>
      </c>
      <c r="E8" s="20">
        <v>0</v>
      </c>
      <c r="F8" s="21">
        <v>0</v>
      </c>
      <c r="G8" s="6">
        <v>0</v>
      </c>
      <c r="H8" s="7">
        <v>0</v>
      </c>
      <c r="I8" s="20">
        <v>0</v>
      </c>
      <c r="J8" s="21">
        <v>0</v>
      </c>
      <c r="K8" s="6">
        <v>0</v>
      </c>
      <c r="L8" s="7">
        <v>0</v>
      </c>
      <c r="M8" s="20">
        <v>0</v>
      </c>
      <c r="N8" s="21">
        <v>0</v>
      </c>
      <c r="O8" s="6">
        <v>0</v>
      </c>
      <c r="P8" s="7">
        <v>0</v>
      </c>
      <c r="Q8" s="20">
        <v>0</v>
      </c>
      <c r="R8" s="21">
        <v>0</v>
      </c>
      <c r="S8" s="6">
        <v>0</v>
      </c>
      <c r="T8" s="7">
        <v>0</v>
      </c>
      <c r="U8" s="20"/>
      <c r="V8" s="21"/>
      <c r="W8" s="6"/>
      <c r="X8" s="7"/>
      <c r="Y8" s="20"/>
      <c r="Z8" s="21"/>
    </row>
    <row r="9" spans="1:26" x14ac:dyDescent="0.25">
      <c r="B9" s="8" t="s">
        <v>4</v>
      </c>
      <c r="C9" s="6">
        <v>0</v>
      </c>
      <c r="D9" s="7">
        <v>0</v>
      </c>
      <c r="E9" s="20">
        <v>0</v>
      </c>
      <c r="F9" s="21">
        <v>0</v>
      </c>
      <c r="G9" s="6">
        <v>0</v>
      </c>
      <c r="H9" s="7">
        <v>0</v>
      </c>
      <c r="I9" s="20">
        <v>0</v>
      </c>
      <c r="J9" s="21">
        <v>0</v>
      </c>
      <c r="K9" s="6">
        <v>0</v>
      </c>
      <c r="L9" s="7">
        <v>0</v>
      </c>
      <c r="M9" s="20">
        <v>0</v>
      </c>
      <c r="N9" s="21">
        <v>0</v>
      </c>
      <c r="O9" s="6">
        <v>0</v>
      </c>
      <c r="P9" s="7">
        <v>0</v>
      </c>
      <c r="Q9" s="20">
        <v>0</v>
      </c>
      <c r="R9" s="21">
        <v>0</v>
      </c>
      <c r="S9" s="6">
        <v>0</v>
      </c>
      <c r="T9" s="7">
        <v>0</v>
      </c>
      <c r="U9" s="20"/>
      <c r="V9" s="21"/>
      <c r="W9" s="6"/>
      <c r="X9" s="7"/>
      <c r="Y9" s="20"/>
      <c r="Z9" s="21"/>
    </row>
    <row r="10" spans="1:26" x14ac:dyDescent="0.25">
      <c r="B10" s="8" t="s">
        <v>5</v>
      </c>
      <c r="C10" s="6">
        <v>0</v>
      </c>
      <c r="D10" s="7">
        <v>6.5812523438513598E-2</v>
      </c>
      <c r="E10" s="20">
        <v>8.9999999999999998E-4</v>
      </c>
      <c r="F10" s="21">
        <v>6.6064942485681205E-2</v>
      </c>
      <c r="G10" s="6">
        <v>-8.0000000000000004E-4</v>
      </c>
      <c r="H10" s="7">
        <v>5.9412892944033201E-2</v>
      </c>
      <c r="I10" s="20">
        <v>2.0000000000000001E-4</v>
      </c>
      <c r="J10" s="21">
        <v>5.5932590571297298E-2</v>
      </c>
      <c r="K10" s="6">
        <v>2.0000000000000001E-4</v>
      </c>
      <c r="L10" s="7">
        <v>5.5408129458590999E-2</v>
      </c>
      <c r="M10" s="20">
        <v>1.9E-3</v>
      </c>
      <c r="N10" s="21">
        <v>4.6761850410742802E-2</v>
      </c>
      <c r="O10" s="6">
        <v>1E-4</v>
      </c>
      <c r="P10" s="7">
        <v>4.9985072386674698E-2</v>
      </c>
      <c r="Q10" s="20">
        <v>5.0000000000000001E-4</v>
      </c>
      <c r="R10" s="21">
        <v>4.80652671922909E-2</v>
      </c>
      <c r="S10" s="6">
        <v>6.9999999999999999E-4</v>
      </c>
      <c r="T10" s="7">
        <v>5.05838249187507E-2</v>
      </c>
      <c r="U10" s="20"/>
      <c r="V10" s="21"/>
      <c r="W10" s="6"/>
      <c r="X10" s="7"/>
      <c r="Y10" s="20"/>
      <c r="Z10" s="21"/>
    </row>
    <row r="11" spans="1:26" x14ac:dyDescent="0.25">
      <c r="B11" s="8" t="s">
        <v>6</v>
      </c>
      <c r="C11" s="6">
        <v>0</v>
      </c>
      <c r="D11" s="7">
        <v>1.39219548603367E-2</v>
      </c>
      <c r="E11" s="20">
        <v>2.0000000000000001E-4</v>
      </c>
      <c r="F11" s="21">
        <v>1.39979304190014E-2</v>
      </c>
      <c r="G11" s="6">
        <v>-1E-4</v>
      </c>
      <c r="H11" s="7">
        <v>1.3950990844068501E-2</v>
      </c>
      <c r="I11" s="20">
        <v>0</v>
      </c>
      <c r="J11" s="21">
        <v>1.1268335420475201E-2</v>
      </c>
      <c r="K11" s="6">
        <v>1E-4</v>
      </c>
      <c r="L11" s="7">
        <v>1.1387600883076001E-2</v>
      </c>
      <c r="M11" s="20">
        <v>4.0000000000000002E-4</v>
      </c>
      <c r="N11" s="21">
        <v>1.1116259833246499E-2</v>
      </c>
      <c r="O11" s="6">
        <v>2.0000000000000001E-4</v>
      </c>
      <c r="P11" s="7">
        <v>1.04976477716935E-2</v>
      </c>
      <c r="Q11" s="20">
        <v>1E-4</v>
      </c>
      <c r="R11" s="21">
        <v>1.0603776456801E-2</v>
      </c>
      <c r="S11" s="6">
        <v>2.9999999999999997E-4</v>
      </c>
      <c r="T11" s="7">
        <v>1.03514877300634E-2</v>
      </c>
      <c r="U11" s="20"/>
      <c r="V11" s="21"/>
      <c r="W11" s="6"/>
      <c r="X11" s="7"/>
      <c r="Y11" s="20"/>
      <c r="Z11" s="21"/>
    </row>
    <row r="12" spans="1:26" x14ac:dyDescent="0.25">
      <c r="B12" s="8" t="s">
        <v>7</v>
      </c>
      <c r="C12" s="6">
        <v>1.2999999999999999E-3</v>
      </c>
      <c r="D12" s="7">
        <v>4.2435100815737099E-2</v>
      </c>
      <c r="E12" s="20">
        <v>-2.0000000000000001E-4</v>
      </c>
      <c r="F12" s="21">
        <v>4.0741392709319001E-2</v>
      </c>
      <c r="G12" s="6">
        <v>-1.1000000000000001E-3</v>
      </c>
      <c r="H12" s="7">
        <v>4.1223228000760302E-2</v>
      </c>
      <c r="I12" s="20">
        <v>1.1999999999999999E-3</v>
      </c>
      <c r="J12" s="21">
        <v>4.2047185494415003E-2</v>
      </c>
      <c r="K12" s="6">
        <v>2.7000000000000001E-3</v>
      </c>
      <c r="L12" s="7">
        <v>4.2507494146292901E-2</v>
      </c>
      <c r="M12" s="20">
        <v>3.0999999999999999E-3</v>
      </c>
      <c r="N12" s="21">
        <v>4.3908442521029899E-2</v>
      </c>
      <c r="O12" s="6">
        <v>1.2999999999999999E-3</v>
      </c>
      <c r="P12" s="7">
        <v>4.3435867672591597E-2</v>
      </c>
      <c r="Q12" s="20">
        <v>2.0000000000000001E-4</v>
      </c>
      <c r="R12" s="21">
        <v>4.2740508261472798E-2</v>
      </c>
      <c r="S12" s="6">
        <v>1.6000000000000001E-3</v>
      </c>
      <c r="T12" s="7">
        <v>4.1814387908138698E-2</v>
      </c>
      <c r="U12" s="20"/>
      <c r="V12" s="21"/>
      <c r="W12" s="6"/>
      <c r="X12" s="7"/>
      <c r="Y12" s="20"/>
      <c r="Z12" s="21"/>
    </row>
    <row r="13" spans="1:26" x14ac:dyDescent="0.25">
      <c r="B13" s="8" t="s">
        <v>32</v>
      </c>
      <c r="C13" s="6">
        <v>1.1999999999999999E-3</v>
      </c>
      <c r="D13" s="7">
        <v>3.9064953242487599E-2</v>
      </c>
      <c r="E13" s="20">
        <v>5.0000000000000001E-4</v>
      </c>
      <c r="F13" s="21">
        <v>3.9498170748483503E-2</v>
      </c>
      <c r="G13" s="6">
        <v>-1E-3</v>
      </c>
      <c r="H13" s="7">
        <v>4.2660577924632598E-2</v>
      </c>
      <c r="I13" s="20">
        <v>4.0000000000000002E-4</v>
      </c>
      <c r="J13" s="21">
        <v>4.6741457751012801E-2</v>
      </c>
      <c r="K13" s="6">
        <v>1.6000000000000001E-3</v>
      </c>
      <c r="L13" s="7">
        <v>3.8198747445925503E-2</v>
      </c>
      <c r="M13" s="20">
        <v>1.9E-3</v>
      </c>
      <c r="N13" s="21">
        <v>3.7333817481064902E-2</v>
      </c>
      <c r="O13" s="6">
        <v>6.9999999999999999E-4</v>
      </c>
      <c r="P13" s="7">
        <v>3.8821987622281402E-2</v>
      </c>
      <c r="Q13" s="20">
        <v>2.9999999999999997E-4</v>
      </c>
      <c r="R13" s="21">
        <v>3.7663743684225197E-2</v>
      </c>
      <c r="S13" s="6">
        <v>1.1000000000000001E-3</v>
      </c>
      <c r="T13" s="7">
        <v>3.7307119997291402E-2</v>
      </c>
      <c r="U13" s="20"/>
      <c r="V13" s="21"/>
      <c r="W13" s="6"/>
      <c r="X13" s="7"/>
      <c r="Y13" s="20"/>
      <c r="Z13" s="21"/>
    </row>
    <row r="14" spans="1:26" x14ac:dyDescent="0.25">
      <c r="B14" s="8" t="s">
        <v>8</v>
      </c>
      <c r="C14" s="6">
        <v>-2.0000000000000001E-4</v>
      </c>
      <c r="D14" s="7">
        <v>1.10437673768528E-2</v>
      </c>
      <c r="E14" s="20">
        <v>0</v>
      </c>
      <c r="F14" s="21">
        <v>9.7082194342231407E-3</v>
      </c>
      <c r="G14" s="6">
        <v>2.0000000000000001E-4</v>
      </c>
      <c r="H14" s="7">
        <v>1.01612291028536E-2</v>
      </c>
      <c r="I14" s="20">
        <v>-2.9999999999999997E-4</v>
      </c>
      <c r="J14" s="21">
        <v>9.9304407573954801E-3</v>
      </c>
      <c r="K14" s="6">
        <v>4.0000000000000002E-4</v>
      </c>
      <c r="L14" s="7">
        <v>1.02768684980926E-2</v>
      </c>
      <c r="M14" s="20">
        <v>2.0000000000000001E-4</v>
      </c>
      <c r="N14" s="21">
        <v>1.01015432638516E-2</v>
      </c>
      <c r="O14" s="6">
        <v>2.0000000000000001E-4</v>
      </c>
      <c r="P14" s="7">
        <v>1.0197157164663901E-2</v>
      </c>
      <c r="Q14" s="20">
        <v>1E-4</v>
      </c>
      <c r="R14" s="21">
        <v>1.0114228569227701E-2</v>
      </c>
      <c r="S14" s="6">
        <v>5.0000000000000001E-4</v>
      </c>
      <c r="T14" s="7">
        <v>1.0374662418064E-2</v>
      </c>
      <c r="U14" s="20"/>
      <c r="V14" s="21"/>
      <c r="W14" s="6"/>
      <c r="X14" s="7"/>
      <c r="Y14" s="20"/>
      <c r="Z14" s="21"/>
    </row>
    <row r="15" spans="1:26" x14ac:dyDescent="0.25">
      <c r="B15" s="8" t="s">
        <v>9</v>
      </c>
      <c r="C15" s="6">
        <v>-2.0999999999999999E-3</v>
      </c>
      <c r="D15" s="7">
        <v>0.134394843424438</v>
      </c>
      <c r="E15" s="20">
        <v>1.1999999999999999E-3</v>
      </c>
      <c r="F15" s="21">
        <v>0.134175591817942</v>
      </c>
      <c r="G15" s="6">
        <v>6.0000000000000001E-3</v>
      </c>
      <c r="H15" s="7">
        <v>0.143174353352338</v>
      </c>
      <c r="I15" s="20">
        <v>-2.2000000000000001E-3</v>
      </c>
      <c r="J15" s="21">
        <v>0.140190068719734</v>
      </c>
      <c r="K15" s="6">
        <v>-3.5999999999999999E-3</v>
      </c>
      <c r="L15" s="7">
        <v>0.137629737240999</v>
      </c>
      <c r="M15" s="20">
        <v>-3.0000000000000001E-3</v>
      </c>
      <c r="N15" s="21">
        <v>0.13177758980073101</v>
      </c>
      <c r="O15" s="6">
        <v>0</v>
      </c>
      <c r="P15" s="7">
        <v>0.13120922411160499</v>
      </c>
      <c r="Q15" s="20">
        <v>-1.2999999999999999E-3</v>
      </c>
      <c r="R15" s="21">
        <v>0.12854409766326799</v>
      </c>
      <c r="S15" s="6">
        <v>2.0999999999999999E-3</v>
      </c>
      <c r="T15" s="7">
        <v>0.13009376088396299</v>
      </c>
      <c r="U15" s="20"/>
      <c r="V15" s="21"/>
      <c r="W15" s="6"/>
      <c r="X15" s="7"/>
      <c r="Y15" s="20"/>
      <c r="Z15" s="21"/>
    </row>
    <row r="16" spans="1:26" x14ac:dyDescent="0.25">
      <c r="B16" s="8" t="s">
        <v>10</v>
      </c>
      <c r="C16" s="6">
        <v>0</v>
      </c>
      <c r="D16" s="7">
        <v>0</v>
      </c>
      <c r="E16" s="20">
        <v>0</v>
      </c>
      <c r="F16" s="21">
        <v>0</v>
      </c>
      <c r="G16" s="6">
        <v>0</v>
      </c>
      <c r="H16" s="7">
        <v>0</v>
      </c>
      <c r="I16" s="20">
        <v>0</v>
      </c>
      <c r="J16" s="21">
        <v>0</v>
      </c>
      <c r="K16" s="6">
        <v>0</v>
      </c>
      <c r="L16" s="7">
        <v>0</v>
      </c>
      <c r="M16" s="20">
        <v>0</v>
      </c>
      <c r="N16" s="21">
        <v>0</v>
      </c>
      <c r="O16" s="6">
        <v>0</v>
      </c>
      <c r="P16" s="7">
        <v>0</v>
      </c>
      <c r="Q16" s="20">
        <v>0</v>
      </c>
      <c r="R16" s="21">
        <v>0</v>
      </c>
      <c r="S16" s="6">
        <v>0</v>
      </c>
      <c r="T16" s="7">
        <v>0</v>
      </c>
      <c r="U16" s="20"/>
      <c r="V16" s="21"/>
      <c r="W16" s="6"/>
      <c r="X16" s="7"/>
      <c r="Y16" s="20"/>
      <c r="Z16" s="21"/>
    </row>
    <row r="17" spans="2:26" x14ac:dyDescent="0.25">
      <c r="B17" s="8" t="s">
        <v>11</v>
      </c>
      <c r="C17" s="6">
        <v>5.9999999999999995E-4</v>
      </c>
      <c r="D17" s="7">
        <v>-6.0921376002645199E-5</v>
      </c>
      <c r="E17" s="20">
        <v>-1E-4</v>
      </c>
      <c r="F17" s="21">
        <v>-1.9985602470805301E-4</v>
      </c>
      <c r="G17" s="6">
        <v>-1.4E-3</v>
      </c>
      <c r="H17" s="7">
        <v>-1.6238331028650399E-3</v>
      </c>
      <c r="I17" s="20">
        <v>1.9E-3</v>
      </c>
      <c r="J17" s="21">
        <v>3.3818400529052301E-4</v>
      </c>
      <c r="K17" s="6">
        <v>1.4E-3</v>
      </c>
      <c r="L17" s="7">
        <v>1.67321411734166E-3</v>
      </c>
      <c r="M17" s="20">
        <v>2E-3</v>
      </c>
      <c r="N17" s="21">
        <v>2.37735913181277E-4</v>
      </c>
      <c r="O17" s="6">
        <v>-2.9999999999999997E-4</v>
      </c>
      <c r="P17" s="7">
        <v>-2.1092829068466098E-5</v>
      </c>
      <c r="Q17" s="20">
        <v>8.0000000000000004E-4</v>
      </c>
      <c r="R17" s="21">
        <v>7.4727981391809904E-4</v>
      </c>
      <c r="S17" s="6">
        <v>-5.9999999999999995E-4</v>
      </c>
      <c r="T17" s="7">
        <v>-1.34441780123976E-6</v>
      </c>
      <c r="U17" s="20"/>
      <c r="V17" s="21"/>
      <c r="W17" s="6"/>
      <c r="X17" s="7"/>
      <c r="Y17" s="20"/>
      <c r="Z17" s="21"/>
    </row>
    <row r="18" spans="2:26" x14ac:dyDescent="0.25">
      <c r="B18" s="8" t="s">
        <v>12</v>
      </c>
      <c r="C18" s="6">
        <v>0</v>
      </c>
      <c r="D18" s="7">
        <v>0</v>
      </c>
      <c r="E18" s="20">
        <v>0</v>
      </c>
      <c r="F18" s="21">
        <v>0</v>
      </c>
      <c r="G18" s="6">
        <v>0</v>
      </c>
      <c r="H18" s="7">
        <v>0</v>
      </c>
      <c r="I18" s="20">
        <v>0</v>
      </c>
      <c r="J18" s="21">
        <v>0</v>
      </c>
      <c r="K18" s="6">
        <v>0</v>
      </c>
      <c r="L18" s="7">
        <v>0</v>
      </c>
      <c r="M18" s="20">
        <v>0</v>
      </c>
      <c r="N18" s="21">
        <v>0</v>
      </c>
      <c r="O18" s="6">
        <v>0</v>
      </c>
      <c r="P18" s="7">
        <v>0</v>
      </c>
      <c r="Q18" s="20">
        <v>0</v>
      </c>
      <c r="R18" s="21">
        <v>0</v>
      </c>
      <c r="S18" s="6">
        <v>0</v>
      </c>
      <c r="T18" s="7">
        <v>0</v>
      </c>
      <c r="U18" s="20"/>
      <c r="V18" s="21"/>
      <c r="W18" s="6"/>
      <c r="X18" s="7"/>
      <c r="Y18" s="20"/>
      <c r="Z18" s="21"/>
    </row>
    <row r="19" spans="2:26" x14ac:dyDescent="0.25">
      <c r="B19" s="8" t="s">
        <v>13</v>
      </c>
      <c r="C19" s="6">
        <v>0</v>
      </c>
      <c r="D19" s="7">
        <v>0</v>
      </c>
      <c r="E19" s="20">
        <v>0</v>
      </c>
      <c r="F19" s="21">
        <v>0</v>
      </c>
      <c r="G19" s="6">
        <v>0</v>
      </c>
      <c r="H19" s="7">
        <v>0</v>
      </c>
      <c r="I19" s="20">
        <v>0</v>
      </c>
      <c r="J19" s="21">
        <v>0</v>
      </c>
      <c r="K19" s="6">
        <v>0</v>
      </c>
      <c r="L19" s="7">
        <v>0</v>
      </c>
      <c r="M19" s="20">
        <v>0</v>
      </c>
      <c r="N19" s="21">
        <v>0</v>
      </c>
      <c r="O19" s="6">
        <v>0</v>
      </c>
      <c r="P19" s="7">
        <v>0</v>
      </c>
      <c r="Q19" s="20">
        <v>0</v>
      </c>
      <c r="R19" s="21">
        <v>0</v>
      </c>
      <c r="S19" s="6">
        <v>0</v>
      </c>
      <c r="T19" s="7">
        <v>0</v>
      </c>
      <c r="U19" s="20"/>
      <c r="V19" s="21"/>
      <c r="W19" s="6"/>
      <c r="X19" s="7"/>
      <c r="Y19" s="20"/>
      <c r="Z19" s="21"/>
    </row>
    <row r="20" spans="2:26" x14ac:dyDescent="0.25">
      <c r="B20" s="8" t="s">
        <v>14</v>
      </c>
      <c r="C20" s="6">
        <v>4.0000000000000002E-4</v>
      </c>
      <c r="D20" s="7">
        <v>3.4732162238800601E-2</v>
      </c>
      <c r="E20" s="20">
        <v>0</v>
      </c>
      <c r="F20" s="21">
        <v>3.4066831481263597E-2</v>
      </c>
      <c r="G20" s="6">
        <v>-2.9999999999999997E-4</v>
      </c>
      <c r="H20" s="7">
        <v>3.3668807371998302E-2</v>
      </c>
      <c r="I20" s="20">
        <v>5.0000000000000001E-4</v>
      </c>
      <c r="J20" s="21">
        <v>3.3511923781805897E-2</v>
      </c>
      <c r="K20" s="6">
        <v>2.0000000000000001E-4</v>
      </c>
      <c r="L20" s="7">
        <v>3.3419163006987503E-2</v>
      </c>
      <c r="M20" s="20">
        <v>2.9999999999999997E-4</v>
      </c>
      <c r="N20" s="21">
        <v>3.2147533048169002E-2</v>
      </c>
      <c r="O20" s="6">
        <v>0</v>
      </c>
      <c r="P20" s="7">
        <v>3.1431991364624601E-2</v>
      </c>
      <c r="Q20" s="20">
        <v>4.0000000000000002E-4</v>
      </c>
      <c r="R20" s="21">
        <v>3.1004673408461799E-2</v>
      </c>
      <c r="S20" s="6">
        <v>2.9999999999999997E-4</v>
      </c>
      <c r="T20" s="7">
        <v>3.04865889905005E-2</v>
      </c>
      <c r="U20" s="20"/>
      <c r="V20" s="21"/>
      <c r="W20" s="6"/>
      <c r="X20" s="7"/>
      <c r="Y20" s="20"/>
      <c r="Z20" s="21"/>
    </row>
    <row r="21" spans="2:26" x14ac:dyDescent="0.25">
      <c r="B21" s="8" t="s">
        <v>15</v>
      </c>
      <c r="C21" s="6">
        <v>0</v>
      </c>
      <c r="D21" s="7">
        <v>2.9665725307568801E-5</v>
      </c>
      <c r="E21" s="20">
        <v>0</v>
      </c>
      <c r="F21" s="21">
        <v>2.96931356918821E-5</v>
      </c>
      <c r="G21" s="6">
        <v>0</v>
      </c>
      <c r="H21" s="7">
        <v>2.4830428266571499E-5</v>
      </c>
      <c r="I21" s="20">
        <v>-1E-4</v>
      </c>
      <c r="J21" s="21">
        <v>2.49530878345974E-5</v>
      </c>
      <c r="K21" s="6">
        <v>1E-4</v>
      </c>
      <c r="L21" s="7">
        <v>2.55784138265662E-5</v>
      </c>
      <c r="M21" s="20">
        <v>1E-4</v>
      </c>
      <c r="N21" s="21">
        <v>1.98698815226063E-5</v>
      </c>
      <c r="O21" s="6">
        <v>0</v>
      </c>
      <c r="P21" s="7">
        <v>1.9777977304055798E-5</v>
      </c>
      <c r="Q21" s="20">
        <v>0</v>
      </c>
      <c r="R21" s="21">
        <v>0</v>
      </c>
      <c r="S21" s="6">
        <v>0</v>
      </c>
      <c r="T21" s="7">
        <v>0</v>
      </c>
      <c r="U21" s="20"/>
      <c r="V21" s="21"/>
      <c r="W21" s="6"/>
      <c r="X21" s="7"/>
      <c r="Y21" s="20"/>
      <c r="Z21" s="21"/>
    </row>
    <row r="22" spans="2:26" x14ac:dyDescent="0.25">
      <c r="B22" s="8" t="s">
        <v>16</v>
      </c>
      <c r="C22" s="6">
        <v>0</v>
      </c>
      <c r="D22" s="7">
        <v>0</v>
      </c>
      <c r="E22" s="20">
        <v>0</v>
      </c>
      <c r="F22" s="21">
        <v>0</v>
      </c>
      <c r="G22" s="6">
        <v>0</v>
      </c>
      <c r="H22" s="7">
        <v>0</v>
      </c>
      <c r="I22" s="20">
        <v>0</v>
      </c>
      <c r="J22" s="21">
        <v>0</v>
      </c>
      <c r="K22" s="6">
        <v>0</v>
      </c>
      <c r="L22" s="7">
        <v>0</v>
      </c>
      <c r="M22" s="20">
        <v>0</v>
      </c>
      <c r="N22" s="21">
        <v>0</v>
      </c>
      <c r="O22" s="6">
        <v>0</v>
      </c>
      <c r="P22" s="7">
        <v>0</v>
      </c>
      <c r="Q22" s="20">
        <v>0</v>
      </c>
      <c r="R22" s="21">
        <v>0</v>
      </c>
      <c r="S22" s="6">
        <v>0</v>
      </c>
      <c r="T22" s="7">
        <v>0</v>
      </c>
      <c r="U22" s="20"/>
      <c r="V22" s="21"/>
      <c r="W22" s="6"/>
      <c r="X22" s="7"/>
      <c r="Y22" s="20"/>
      <c r="Z22" s="21"/>
    </row>
    <row r="23" spans="2:26" x14ac:dyDescent="0.25">
      <c r="B23" s="8" t="s">
        <v>17</v>
      </c>
      <c r="C23" s="6">
        <v>-2.6020852139652101E-19</v>
      </c>
      <c r="D23" s="7">
        <v>8.9742333321441402E-4</v>
      </c>
      <c r="E23" s="20">
        <v>-8.0664641632921496E-19</v>
      </c>
      <c r="F23" s="21">
        <v>8.9293943153763498E-4</v>
      </c>
      <c r="G23" s="6">
        <v>1E-4</v>
      </c>
      <c r="H23" s="7">
        <v>9.0354735023525799E-4</v>
      </c>
      <c r="I23" s="20">
        <v>1E-4</v>
      </c>
      <c r="J23" s="21">
        <v>9.0048947529176003E-4</v>
      </c>
      <c r="K23" s="6">
        <v>9.9999999999997606E-5</v>
      </c>
      <c r="L23" s="7">
        <v>9.0948108770984304E-4</v>
      </c>
      <c r="M23" s="20">
        <v>1.00000000000003E-4</v>
      </c>
      <c r="N23" s="21">
        <v>8.8605401523886101E-4</v>
      </c>
      <c r="O23" s="6">
        <v>1E-4</v>
      </c>
      <c r="P23" s="7">
        <v>8.77648824501058E-4</v>
      </c>
      <c r="Q23" s="20">
        <v>-3.46944695195361E-20</v>
      </c>
      <c r="R23" s="21">
        <v>8.77196747112344E-4</v>
      </c>
      <c r="S23" s="6">
        <v>8.6736173798840396E-20</v>
      </c>
      <c r="T23" s="7">
        <v>8.70688486366568E-4</v>
      </c>
      <c r="U23" s="20"/>
      <c r="V23" s="21"/>
      <c r="W23" s="6"/>
      <c r="X23" s="7"/>
      <c r="Y23" s="20"/>
      <c r="Z23" s="21"/>
    </row>
    <row r="24" spans="2:26" x14ac:dyDescent="0.25">
      <c r="B24" s="8" t="s">
        <v>18</v>
      </c>
      <c r="C24" s="6">
        <v>0</v>
      </c>
      <c r="D24" s="7">
        <v>0</v>
      </c>
      <c r="E24" s="20">
        <v>0</v>
      </c>
      <c r="F24" s="21">
        <v>0</v>
      </c>
      <c r="G24" s="6">
        <v>0</v>
      </c>
      <c r="H24" s="7">
        <v>0</v>
      </c>
      <c r="I24" s="20">
        <v>0</v>
      </c>
      <c r="J24" s="21">
        <v>0</v>
      </c>
      <c r="K24" s="6">
        <v>0</v>
      </c>
      <c r="L24" s="7">
        <v>0</v>
      </c>
      <c r="M24" s="20">
        <v>0</v>
      </c>
      <c r="N24" s="21">
        <v>0</v>
      </c>
      <c r="O24" s="6">
        <v>0</v>
      </c>
      <c r="P24" s="7">
        <v>0</v>
      </c>
      <c r="Q24" s="20">
        <v>0</v>
      </c>
      <c r="R24" s="21">
        <v>0</v>
      </c>
      <c r="S24" s="6">
        <v>0</v>
      </c>
      <c r="T24" s="7">
        <v>0</v>
      </c>
      <c r="U24" s="20"/>
      <c r="V24" s="21"/>
      <c r="W24" s="6"/>
      <c r="X24" s="7"/>
      <c r="Y24" s="20"/>
      <c r="Z24" s="21"/>
    </row>
    <row r="25" spans="2:26" x14ac:dyDescent="0.25">
      <c r="B25" s="9" t="s">
        <v>19</v>
      </c>
      <c r="C25" s="10">
        <v>-5.9999999999999995E-4</v>
      </c>
      <c r="D25" s="11">
        <v>1</v>
      </c>
      <c r="E25" s="22">
        <v>8.6E-3</v>
      </c>
      <c r="F25" s="23">
        <v>1</v>
      </c>
      <c r="G25" s="10">
        <v>-1.15E-2</v>
      </c>
      <c r="H25" s="11">
        <v>1</v>
      </c>
      <c r="I25" s="22">
        <v>9.7999999999999997E-3</v>
      </c>
      <c r="J25" s="23">
        <v>1</v>
      </c>
      <c r="K25" s="10">
        <v>-8.8000000000000005E-3</v>
      </c>
      <c r="L25" s="11">
        <v>1</v>
      </c>
      <c r="M25" s="22">
        <v>3.0299999999999997E-2</v>
      </c>
      <c r="N25" s="23">
        <v>1</v>
      </c>
      <c r="O25" s="10">
        <v>8.0000000000000004E-4</v>
      </c>
      <c r="P25" s="11">
        <v>1</v>
      </c>
      <c r="Q25" s="22">
        <v>4.1000000000000003E-3</v>
      </c>
      <c r="R25" s="23">
        <v>1</v>
      </c>
      <c r="S25" s="10">
        <v>1.4999999999999999E-2</v>
      </c>
      <c r="T25" s="11">
        <v>1</v>
      </c>
      <c r="U25" s="22"/>
      <c r="V25" s="23"/>
      <c r="W25" s="10"/>
      <c r="X25" s="11"/>
      <c r="Y25" s="22"/>
      <c r="Z25" s="23"/>
    </row>
    <row r="26" spans="2:26" x14ac:dyDescent="0.25">
      <c r="B26" s="29" t="s">
        <v>25</v>
      </c>
      <c r="C26" s="16">
        <v>-9602.5407031452196</v>
      </c>
      <c r="D26" s="17"/>
      <c r="E26" s="24">
        <v>98232.101407960407</v>
      </c>
      <c r="F26" s="17"/>
      <c r="G26" s="16">
        <v>-139275.85460480099</v>
      </c>
      <c r="H26" s="17"/>
      <c r="I26" s="24">
        <v>121196.33836459801</v>
      </c>
      <c r="J26" s="17"/>
      <c r="K26" s="16">
        <v>-117332.75356151399</v>
      </c>
      <c r="L26" s="17"/>
      <c r="M26" s="24">
        <v>344419.66136180097</v>
      </c>
      <c r="N26" s="17"/>
      <c r="O26" s="16">
        <v>8608.4283111677105</v>
      </c>
      <c r="P26" s="17"/>
      <c r="Q26" s="24">
        <v>46284.050088819997</v>
      </c>
      <c r="R26" s="17"/>
      <c r="S26" s="16">
        <v>161851.50796312201</v>
      </c>
      <c r="T26" s="17"/>
      <c r="U26" s="24"/>
      <c r="V26" s="17"/>
      <c r="W26" s="16"/>
      <c r="X26" s="17"/>
      <c r="Y26" s="24"/>
      <c r="Z26" s="17"/>
    </row>
    <row r="27" spans="2:26" x14ac:dyDescent="0.25">
      <c r="B27" s="51" t="s">
        <v>70</v>
      </c>
      <c r="C27" s="51" t="s">
        <v>70</v>
      </c>
      <c r="D27" s="51" t="s">
        <v>70</v>
      </c>
      <c r="E27" s="51" t="s">
        <v>70</v>
      </c>
      <c r="F27" s="51" t="s">
        <v>70</v>
      </c>
      <c r="G27" s="51" t="s">
        <v>70</v>
      </c>
      <c r="H27" s="51" t="s">
        <v>70</v>
      </c>
      <c r="I27" s="51" t="s">
        <v>70</v>
      </c>
      <c r="J27" s="51" t="s">
        <v>70</v>
      </c>
      <c r="K27" s="51" t="s">
        <v>70</v>
      </c>
      <c r="L27" s="51" t="s">
        <v>70</v>
      </c>
      <c r="M27" s="51" t="s">
        <v>70</v>
      </c>
      <c r="N27" s="51" t="s">
        <v>70</v>
      </c>
      <c r="O27" s="51" t="s">
        <v>70</v>
      </c>
      <c r="P27" s="51" t="s">
        <v>70</v>
      </c>
      <c r="Q27" s="51" t="s">
        <v>70</v>
      </c>
      <c r="R27" s="51" t="s">
        <v>70</v>
      </c>
      <c r="S27" s="51" t="s">
        <v>70</v>
      </c>
      <c r="T27" s="51" t="s">
        <v>70</v>
      </c>
      <c r="U27" s="51" t="s">
        <v>70</v>
      </c>
      <c r="V27" s="51" t="s">
        <v>70</v>
      </c>
      <c r="W27" s="51" t="s">
        <v>70</v>
      </c>
      <c r="X27" s="51" t="s">
        <v>70</v>
      </c>
      <c r="Y27" s="51" t="s">
        <v>70</v>
      </c>
      <c r="Z27" s="51" t="s">
        <v>70</v>
      </c>
    </row>
    <row r="28" spans="2:26" x14ac:dyDescent="0.25">
      <c r="B28" s="5" t="s">
        <v>20</v>
      </c>
      <c r="C28" s="12">
        <v>4.0000000000000002E-4</v>
      </c>
      <c r="D28" s="13">
        <v>0.84220416957229405</v>
      </c>
      <c r="E28" s="25">
        <v>7.9000000000000008E-3</v>
      </c>
      <c r="F28" s="26">
        <v>0.84315087881145401</v>
      </c>
      <c r="G28" s="12">
        <v>-1.5699999999999999E-2</v>
      </c>
      <c r="H28" s="13">
        <v>0.83341947786233095</v>
      </c>
      <c r="I28" s="25">
        <v>1.29E-2</v>
      </c>
      <c r="J28" s="26">
        <v>0.83271349468687195</v>
      </c>
      <c r="K28" s="12">
        <v>-7.3000000000000001E-3</v>
      </c>
      <c r="L28" s="13">
        <v>0.83872902307486397</v>
      </c>
      <c r="M28" s="25">
        <v>3.2399999999999998E-2</v>
      </c>
      <c r="N28" s="26">
        <v>0.84988270007561795</v>
      </c>
      <c r="O28" s="12">
        <v>-4.0000000000000002E-4</v>
      </c>
      <c r="P28" s="13">
        <v>0.84963373989852697</v>
      </c>
      <c r="Q28" s="25">
        <v>5.1999999999999998E-3</v>
      </c>
      <c r="R28" s="26">
        <v>0.85534103434881004</v>
      </c>
      <c r="S28" s="12">
        <v>1.06E-2</v>
      </c>
      <c r="T28" s="13">
        <v>0.85127055595137802</v>
      </c>
      <c r="U28" s="25"/>
      <c r="V28" s="26"/>
      <c r="W28" s="12"/>
      <c r="X28" s="13"/>
      <c r="Y28" s="25"/>
      <c r="Z28" s="26"/>
    </row>
    <row r="29" spans="2:26" x14ac:dyDescent="0.25">
      <c r="B29" s="8" t="s">
        <v>21</v>
      </c>
      <c r="C29" s="6">
        <v>-1E-3</v>
      </c>
      <c r="D29" s="7">
        <v>0.15779583042770601</v>
      </c>
      <c r="E29" s="20">
        <v>6.9999999999999902E-4</v>
      </c>
      <c r="F29" s="21">
        <v>0.15684912118854599</v>
      </c>
      <c r="G29" s="6">
        <v>4.1999999999999997E-3</v>
      </c>
      <c r="H29" s="7">
        <v>0.166580522137669</v>
      </c>
      <c r="I29" s="20">
        <v>-3.0999999999999999E-3</v>
      </c>
      <c r="J29" s="21">
        <v>0.167286505313128</v>
      </c>
      <c r="K29" s="6">
        <v>-1.5E-3</v>
      </c>
      <c r="L29" s="7">
        <v>0.16127097692513601</v>
      </c>
      <c r="M29" s="20">
        <v>-2.0999999999999999E-3</v>
      </c>
      <c r="N29" s="21">
        <v>0.150117299924382</v>
      </c>
      <c r="O29" s="6">
        <v>1.1999999999999999E-3</v>
      </c>
      <c r="P29" s="7">
        <v>0.150366260101473</v>
      </c>
      <c r="Q29" s="20">
        <v>-1.1000000000000001E-3</v>
      </c>
      <c r="R29" s="21">
        <v>0.14465896565118999</v>
      </c>
      <c r="S29" s="6">
        <v>4.4000000000000003E-3</v>
      </c>
      <c r="T29" s="7">
        <v>0.14872944404862301</v>
      </c>
      <c r="U29" s="20"/>
      <c r="V29" s="21"/>
      <c r="W29" s="6"/>
      <c r="X29" s="7"/>
      <c r="Y29" s="20"/>
      <c r="Z29" s="21"/>
    </row>
    <row r="30" spans="2:26" x14ac:dyDescent="0.25">
      <c r="B30" s="9" t="s">
        <v>19</v>
      </c>
      <c r="C30" s="10">
        <v>-5.9999999999999995E-4</v>
      </c>
      <c r="D30" s="11">
        <v>1</v>
      </c>
      <c r="E30" s="22">
        <v>8.6E-3</v>
      </c>
      <c r="F30" s="23">
        <v>1</v>
      </c>
      <c r="G30" s="10">
        <v>-1.15E-2</v>
      </c>
      <c r="H30" s="11">
        <v>1</v>
      </c>
      <c r="I30" s="22">
        <v>9.7999999999999997E-3</v>
      </c>
      <c r="J30" s="23">
        <v>1</v>
      </c>
      <c r="K30" s="10">
        <v>-8.8000000000000005E-3</v>
      </c>
      <c r="L30" s="11">
        <v>1</v>
      </c>
      <c r="M30" s="22">
        <v>3.0299999999999997E-2</v>
      </c>
      <c r="N30" s="23">
        <v>1</v>
      </c>
      <c r="O30" s="10">
        <v>8.0000000000000004E-4</v>
      </c>
      <c r="P30" s="11">
        <v>1</v>
      </c>
      <c r="Q30" s="22">
        <v>4.1000000000000003E-3</v>
      </c>
      <c r="R30" s="23">
        <v>1</v>
      </c>
      <c r="S30" s="10">
        <v>1.4999999999999999E-2</v>
      </c>
      <c r="T30" s="11">
        <v>1</v>
      </c>
      <c r="U30" s="22"/>
      <c r="V30" s="23"/>
      <c r="W30" s="10"/>
      <c r="X30" s="11"/>
      <c r="Y30" s="22"/>
      <c r="Z30" s="23"/>
    </row>
    <row r="31" spans="2:26" x14ac:dyDescent="0.25">
      <c r="B31" s="51" t="s">
        <v>70</v>
      </c>
      <c r="C31" s="51" t="s">
        <v>70</v>
      </c>
      <c r="D31" s="51" t="s">
        <v>70</v>
      </c>
      <c r="E31" s="51" t="s">
        <v>70</v>
      </c>
      <c r="F31" s="51" t="s">
        <v>70</v>
      </c>
      <c r="G31" s="51" t="s">
        <v>70</v>
      </c>
      <c r="H31" s="51" t="s">
        <v>70</v>
      </c>
      <c r="I31" s="51" t="s">
        <v>70</v>
      </c>
      <c r="J31" s="51" t="s">
        <v>70</v>
      </c>
      <c r="K31" s="51" t="s">
        <v>70</v>
      </c>
      <c r="L31" s="51" t="s">
        <v>70</v>
      </c>
      <c r="M31" s="51" t="s">
        <v>70</v>
      </c>
      <c r="N31" s="51" t="s">
        <v>70</v>
      </c>
      <c r="O31" s="51" t="s">
        <v>70</v>
      </c>
      <c r="P31" s="51" t="s">
        <v>70</v>
      </c>
      <c r="Q31" s="51" t="s">
        <v>70</v>
      </c>
      <c r="R31" s="51" t="s">
        <v>70</v>
      </c>
      <c r="S31" s="51" t="s">
        <v>70</v>
      </c>
      <c r="T31" s="51" t="s">
        <v>70</v>
      </c>
      <c r="U31" s="51" t="s">
        <v>70</v>
      </c>
      <c r="V31" s="51" t="s">
        <v>70</v>
      </c>
      <c r="W31" s="51" t="s">
        <v>70</v>
      </c>
      <c r="X31" s="51" t="s">
        <v>70</v>
      </c>
      <c r="Y31" s="51" t="s">
        <v>70</v>
      </c>
      <c r="Z31" s="51" t="s">
        <v>70</v>
      </c>
    </row>
    <row r="32" spans="2:26" x14ac:dyDescent="0.25">
      <c r="B32" s="5" t="s">
        <v>22</v>
      </c>
      <c r="C32" s="12">
        <v>5.0000000000000001E-4</v>
      </c>
      <c r="D32" s="13">
        <v>0.470491085066361</v>
      </c>
      <c r="E32" s="25">
        <v>5.1000000000000004E-3</v>
      </c>
      <c r="F32" s="26">
        <v>0.47238511606924999</v>
      </c>
      <c r="G32" s="12">
        <v>-1.29E-2</v>
      </c>
      <c r="H32" s="13">
        <v>0.46554936194853902</v>
      </c>
      <c r="I32" s="25">
        <v>5.4000000000000003E-3</v>
      </c>
      <c r="J32" s="26">
        <v>0.46746913925961803</v>
      </c>
      <c r="K32" s="12">
        <v>-5.3E-3</v>
      </c>
      <c r="L32" s="13">
        <v>0.468632806518474</v>
      </c>
      <c r="M32" s="25">
        <v>2.5399999999999999E-2</v>
      </c>
      <c r="N32" s="26">
        <v>0.48250815939064101</v>
      </c>
      <c r="O32" s="12">
        <v>-2.9999999999999997E-4</v>
      </c>
      <c r="P32" s="13">
        <v>0.48741326452115602</v>
      </c>
      <c r="Q32" s="25">
        <v>1.8E-3</v>
      </c>
      <c r="R32" s="26">
        <v>0.48905068746713598</v>
      </c>
      <c r="S32" s="12">
        <v>9.1999999999999998E-3</v>
      </c>
      <c r="T32" s="13">
        <v>0.48945949535609801</v>
      </c>
      <c r="U32" s="25"/>
      <c r="V32" s="26"/>
      <c r="W32" s="12"/>
      <c r="X32" s="13"/>
      <c r="Y32" s="25"/>
      <c r="Z32" s="26"/>
    </row>
    <row r="33" spans="2:26" x14ac:dyDescent="0.25">
      <c r="B33" s="8" t="s">
        <v>23</v>
      </c>
      <c r="C33" s="6">
        <v>-1.1000000000000001E-3</v>
      </c>
      <c r="D33" s="7">
        <v>0.52950891493363905</v>
      </c>
      <c r="E33" s="20">
        <v>3.5000000000000001E-3</v>
      </c>
      <c r="F33" s="21">
        <v>0.52761488393074996</v>
      </c>
      <c r="G33" s="6">
        <v>1.4E-3</v>
      </c>
      <c r="H33" s="7">
        <v>0.53445063805146098</v>
      </c>
      <c r="I33" s="20">
        <v>4.4000000000000003E-3</v>
      </c>
      <c r="J33" s="21">
        <v>0.53253086074038203</v>
      </c>
      <c r="K33" s="6">
        <v>-3.5000000000000001E-3</v>
      </c>
      <c r="L33" s="7">
        <v>0.53136719348152595</v>
      </c>
      <c r="M33" s="20">
        <v>4.8999999999999998E-3</v>
      </c>
      <c r="N33" s="21">
        <v>0.51749184060936004</v>
      </c>
      <c r="O33" s="6">
        <v>1.1000000000000001E-3</v>
      </c>
      <c r="P33" s="7">
        <v>0.51258673547884404</v>
      </c>
      <c r="Q33" s="20">
        <v>2.3E-3</v>
      </c>
      <c r="R33" s="21">
        <v>0.51094931253286402</v>
      </c>
      <c r="S33" s="6">
        <v>5.7999999999999996E-3</v>
      </c>
      <c r="T33" s="7">
        <v>0.51054050464390199</v>
      </c>
      <c r="U33" s="20"/>
      <c r="V33" s="21"/>
      <c r="W33" s="6"/>
      <c r="X33" s="7"/>
      <c r="Y33" s="20"/>
      <c r="Z33" s="21"/>
    </row>
    <row r="34" spans="2:26" x14ac:dyDescent="0.25">
      <c r="B34" s="30" t="s">
        <v>19</v>
      </c>
      <c r="C34" s="31">
        <v>-5.9999999999999995E-4</v>
      </c>
      <c r="D34" s="32">
        <v>1</v>
      </c>
      <c r="E34" s="33">
        <v>8.6E-3</v>
      </c>
      <c r="F34" s="34">
        <v>1</v>
      </c>
      <c r="G34" s="31">
        <v>-1.15E-2</v>
      </c>
      <c r="H34" s="32">
        <v>1</v>
      </c>
      <c r="I34" s="33">
        <v>9.7999999999999997E-3</v>
      </c>
      <c r="J34" s="34">
        <v>1</v>
      </c>
      <c r="K34" s="31">
        <v>-8.8000000000000005E-3</v>
      </c>
      <c r="L34" s="32">
        <v>1</v>
      </c>
      <c r="M34" s="22">
        <v>3.0299999999999997E-2</v>
      </c>
      <c r="N34" s="34">
        <v>1</v>
      </c>
      <c r="O34" s="31">
        <v>8.0000000000000004E-4</v>
      </c>
      <c r="P34" s="32">
        <v>1</v>
      </c>
      <c r="Q34" s="33">
        <v>4.1000000000000003E-3</v>
      </c>
      <c r="R34" s="34">
        <v>1</v>
      </c>
      <c r="S34" s="31">
        <v>1.4999999999999999E-2</v>
      </c>
      <c r="T34" s="32">
        <v>1</v>
      </c>
      <c r="U34" s="33"/>
      <c r="V34" s="34"/>
      <c r="W34" s="31"/>
      <c r="X34" s="32"/>
      <c r="Y34" s="33"/>
      <c r="Z34" s="34"/>
    </row>
    <row r="35" spans="2:26" x14ac:dyDescent="0.25">
      <c r="B35" s="43" t="s">
        <v>66</v>
      </c>
      <c r="C35" s="41"/>
      <c r="D35" s="41"/>
      <c r="E35" s="42"/>
      <c r="F35" s="42"/>
      <c r="G35" s="41">
        <v>3.0000000000000001E-3</v>
      </c>
      <c r="H35" s="41"/>
      <c r="I35" s="42"/>
      <c r="J35" s="42"/>
      <c r="K35" s="41"/>
      <c r="L35" s="41"/>
      <c r="M35" s="42">
        <v>3.2100000000000002E-3</v>
      </c>
      <c r="N35" s="42"/>
      <c r="O35" s="41"/>
      <c r="P35" s="41"/>
      <c r="Q35" s="42"/>
      <c r="R35" s="42"/>
      <c r="S35" s="41">
        <v>3.2399999999999998E-3</v>
      </c>
      <c r="T35" s="41"/>
      <c r="U35" s="42"/>
      <c r="V35" s="42"/>
      <c r="W35" s="41"/>
      <c r="X35" s="41"/>
      <c r="Y35" s="42"/>
      <c r="Z35" s="42"/>
    </row>
    <row r="36" spans="2:26" x14ac:dyDescent="0.25">
      <c r="B36" s="44" t="s">
        <v>67</v>
      </c>
      <c r="C36" s="41"/>
      <c r="D36" s="41"/>
      <c r="E36" s="42"/>
      <c r="F36" s="42"/>
      <c r="G36" s="41">
        <v>-8.5000000000000006E-3</v>
      </c>
      <c r="H36" s="41"/>
      <c r="I36" s="42"/>
      <c r="J36" s="42"/>
      <c r="K36" s="41"/>
      <c r="L36" s="41"/>
      <c r="M36" s="42">
        <v>3.3239999999999999E-2</v>
      </c>
      <c r="N36" s="42"/>
      <c r="O36" s="41"/>
      <c r="P36" s="41"/>
      <c r="Q36" s="42"/>
      <c r="R36" s="42"/>
      <c r="S36" s="41">
        <v>1.8200000000000001E-2</v>
      </c>
      <c r="T36" s="41"/>
      <c r="U36" s="42"/>
      <c r="V36" s="42"/>
      <c r="W36" s="41"/>
      <c r="X36" s="41"/>
      <c r="Y36" s="42"/>
      <c r="Z36" s="42"/>
    </row>
    <row r="37" spans="2:26" x14ac:dyDescent="0.25">
      <c r="B37" s="51" t="s">
        <v>70</v>
      </c>
      <c r="C37" s="27"/>
      <c r="D37" s="27"/>
      <c r="E37" s="47"/>
      <c r="F37" s="47"/>
      <c r="G37" s="27"/>
      <c r="H37" s="27"/>
      <c r="I37" s="28"/>
      <c r="J37" s="28"/>
    </row>
    <row r="38" spans="2:26" ht="60" x14ac:dyDescent="0.25">
      <c r="B38" s="35" t="s">
        <v>24</v>
      </c>
      <c r="C38" s="3" t="s">
        <v>58</v>
      </c>
      <c r="D38" s="4" t="s">
        <v>59</v>
      </c>
      <c r="E38" s="18" t="s">
        <v>60</v>
      </c>
      <c r="F38" s="19" t="s">
        <v>61</v>
      </c>
      <c r="G38" s="3" t="s">
        <v>62</v>
      </c>
      <c r="H38" s="4" t="s">
        <v>63</v>
      </c>
      <c r="I38" s="18" t="s">
        <v>64</v>
      </c>
      <c r="J38" s="18" t="s">
        <v>65</v>
      </c>
    </row>
    <row r="39" spans="2:26" x14ac:dyDescent="0.25">
      <c r="B39" s="5" t="s">
        <v>1</v>
      </c>
      <c r="C39" s="6">
        <v>-1.6000000000000001E-3</v>
      </c>
      <c r="D39" s="7">
        <v>9.4832384218674192E-3</v>
      </c>
      <c r="E39" s="20">
        <v>-2.8E-3</v>
      </c>
      <c r="F39" s="21">
        <v>1.45821457655373E-2</v>
      </c>
      <c r="G39" s="6">
        <v>-3.3E-3</v>
      </c>
      <c r="H39" s="7">
        <v>8.6705836610980191E-3</v>
      </c>
      <c r="I39" s="20"/>
      <c r="J39" s="21"/>
    </row>
    <row r="40" spans="2:26" x14ac:dyDescent="0.25">
      <c r="B40" s="8" t="s">
        <v>2</v>
      </c>
      <c r="C40" s="6">
        <v>-7.1999999999999998E-3</v>
      </c>
      <c r="D40" s="7">
        <v>0.64696013736181202</v>
      </c>
      <c r="E40" s="20">
        <v>1.3599999999999999E-2</v>
      </c>
      <c r="F40" s="21">
        <v>0.67112715806568501</v>
      </c>
      <c r="G40" s="6">
        <v>2.47E-2</v>
      </c>
      <c r="H40" s="7">
        <v>0.67944823942356503</v>
      </c>
      <c r="I40" s="20"/>
      <c r="J40" s="21"/>
    </row>
    <row r="41" spans="2:26" x14ac:dyDescent="0.25">
      <c r="B41" s="8" t="s">
        <v>3</v>
      </c>
      <c r="C41" s="6">
        <v>0</v>
      </c>
      <c r="D41" s="7">
        <v>0</v>
      </c>
      <c r="E41" s="20">
        <v>0</v>
      </c>
      <c r="F41" s="21">
        <v>0</v>
      </c>
      <c r="G41" s="6">
        <v>0</v>
      </c>
      <c r="H41" s="7">
        <v>0</v>
      </c>
      <c r="I41" s="20"/>
      <c r="J41" s="21"/>
    </row>
    <row r="42" spans="2:26" x14ac:dyDescent="0.25">
      <c r="B42" s="8" t="s">
        <v>4</v>
      </c>
      <c r="C42" s="6">
        <v>0</v>
      </c>
      <c r="D42" s="7">
        <v>0</v>
      </c>
      <c r="E42" s="20">
        <v>0</v>
      </c>
      <c r="F42" s="21">
        <v>0</v>
      </c>
      <c r="G42" s="6">
        <v>0</v>
      </c>
      <c r="H42" s="7">
        <v>0</v>
      </c>
      <c r="I42" s="20"/>
      <c r="J42" s="21"/>
    </row>
    <row r="43" spans="2:26" x14ac:dyDescent="0.25">
      <c r="B43" s="8" t="s">
        <v>5</v>
      </c>
      <c r="C43" s="6">
        <v>1E-4</v>
      </c>
      <c r="D43" s="7">
        <v>5.9412892944033097E-2</v>
      </c>
      <c r="E43" s="20">
        <v>2.3E-3</v>
      </c>
      <c r="F43" s="21">
        <v>4.6761850410742899E-2</v>
      </c>
      <c r="G43" s="6">
        <v>3.5999999999999999E-3</v>
      </c>
      <c r="H43" s="7">
        <v>5.05838249187507E-2</v>
      </c>
      <c r="I43" s="20"/>
      <c r="J43" s="21"/>
    </row>
    <row r="44" spans="2:26" x14ac:dyDescent="0.25">
      <c r="B44" s="8" t="s">
        <v>6</v>
      </c>
      <c r="C44" s="6">
        <v>0</v>
      </c>
      <c r="D44" s="7">
        <v>1.3950990844068501E-2</v>
      </c>
      <c r="E44" s="20">
        <v>5.0000000000000001E-4</v>
      </c>
      <c r="F44" s="21">
        <v>1.1116259833246499E-2</v>
      </c>
      <c r="G44" s="6">
        <v>1.1000000000000001E-3</v>
      </c>
      <c r="H44" s="7">
        <v>1.03514877300634E-2</v>
      </c>
      <c r="I44" s="20"/>
      <c r="J44" s="21"/>
    </row>
    <row r="45" spans="2:26" x14ac:dyDescent="0.25">
      <c r="B45" s="8" t="s">
        <v>7</v>
      </c>
      <c r="C45" s="6">
        <v>1E-4</v>
      </c>
      <c r="D45" s="7">
        <v>4.1223228000760302E-2</v>
      </c>
      <c r="E45" s="20">
        <v>7.0000000000000001E-3</v>
      </c>
      <c r="F45" s="21">
        <v>4.3908442521029899E-2</v>
      </c>
      <c r="G45" s="6">
        <v>0.01</v>
      </c>
      <c r="H45" s="7">
        <v>4.1814387908138698E-2</v>
      </c>
      <c r="I45" s="20"/>
      <c r="J45" s="21"/>
    </row>
    <row r="46" spans="2:26" x14ac:dyDescent="0.25">
      <c r="B46" s="8" t="s">
        <v>32</v>
      </c>
      <c r="C46" s="6">
        <v>5.9999999999999995E-4</v>
      </c>
      <c r="D46" s="7">
        <v>4.2660577924632598E-2</v>
      </c>
      <c r="E46" s="20">
        <v>4.5999999999999999E-3</v>
      </c>
      <c r="F46" s="21">
        <v>3.7333817481064999E-2</v>
      </c>
      <c r="G46" s="6">
        <v>6.6E-3</v>
      </c>
      <c r="H46" s="7">
        <v>3.7307119997291402E-2</v>
      </c>
      <c r="I46" s="20"/>
      <c r="J46" s="21"/>
    </row>
    <row r="47" spans="2:26" x14ac:dyDescent="0.25">
      <c r="B47" s="8" t="s">
        <v>8</v>
      </c>
      <c r="C47" s="6">
        <v>1E-4</v>
      </c>
      <c r="D47" s="7">
        <v>1.01612291028536E-2</v>
      </c>
      <c r="E47" s="20">
        <v>2.9999999999999997E-4</v>
      </c>
      <c r="F47" s="21">
        <v>1.01015432638516E-2</v>
      </c>
      <c r="G47" s="6">
        <v>1E-3</v>
      </c>
      <c r="H47" s="7">
        <v>1.0374662418064E-2</v>
      </c>
      <c r="I47" s="20"/>
      <c r="J47" s="21"/>
    </row>
    <row r="48" spans="2:26" x14ac:dyDescent="0.25">
      <c r="B48" s="8" t="s">
        <v>9</v>
      </c>
      <c r="C48" s="6">
        <v>5.1000000000000004E-3</v>
      </c>
      <c r="D48" s="7">
        <v>0.143174353352338</v>
      </c>
      <c r="E48" s="20">
        <v>-3.8999999999999998E-3</v>
      </c>
      <c r="F48" s="21">
        <v>0.13177758980073101</v>
      </c>
      <c r="G48" s="6">
        <v>-3.0000000000000001E-3</v>
      </c>
      <c r="H48" s="7">
        <v>0.13009376088396299</v>
      </c>
      <c r="I48" s="20"/>
      <c r="J48" s="21"/>
    </row>
    <row r="49" spans="2:10" x14ac:dyDescent="0.25">
      <c r="B49" s="8" t="s">
        <v>10</v>
      </c>
      <c r="C49" s="6">
        <v>0</v>
      </c>
      <c r="D49" s="7">
        <v>0</v>
      </c>
      <c r="E49" s="20">
        <v>0</v>
      </c>
      <c r="F49" s="21">
        <v>0</v>
      </c>
      <c r="G49" s="6">
        <v>0</v>
      </c>
      <c r="H49" s="7">
        <v>0</v>
      </c>
      <c r="I49" s="20"/>
      <c r="J49" s="21"/>
    </row>
    <row r="50" spans="2:10" x14ac:dyDescent="0.25">
      <c r="B50" s="8" t="s">
        <v>11</v>
      </c>
      <c r="C50" s="6">
        <v>-8.9999999999999998E-4</v>
      </c>
      <c r="D50" s="7">
        <v>-1.6238331028650399E-3</v>
      </c>
      <c r="E50" s="20">
        <v>4.4000000000000003E-3</v>
      </c>
      <c r="F50" s="21">
        <v>2.37735913181277E-4</v>
      </c>
      <c r="G50" s="6">
        <v>4.8999999999999998E-3</v>
      </c>
      <c r="H50" s="7">
        <v>-1.34441780123976E-6</v>
      </c>
      <c r="I50" s="20"/>
      <c r="J50" s="21"/>
    </row>
    <row r="51" spans="2:10" x14ac:dyDescent="0.25">
      <c r="B51" s="8" t="s">
        <v>12</v>
      </c>
      <c r="C51" s="6">
        <v>0</v>
      </c>
      <c r="D51" s="7">
        <v>0</v>
      </c>
      <c r="E51" s="20">
        <v>0</v>
      </c>
      <c r="F51" s="21">
        <v>0</v>
      </c>
      <c r="G51" s="6">
        <v>0</v>
      </c>
      <c r="H51" s="7">
        <v>0</v>
      </c>
      <c r="I51" s="20"/>
      <c r="J51" s="21"/>
    </row>
    <row r="52" spans="2:10" x14ac:dyDescent="0.25">
      <c r="B52" s="8" t="s">
        <v>13</v>
      </c>
      <c r="C52" s="6">
        <v>0</v>
      </c>
      <c r="D52" s="7">
        <v>0</v>
      </c>
      <c r="E52" s="20">
        <v>0</v>
      </c>
      <c r="F52" s="21">
        <v>0</v>
      </c>
      <c r="G52" s="6">
        <v>0</v>
      </c>
      <c r="H52" s="7">
        <v>0</v>
      </c>
      <c r="I52" s="20"/>
      <c r="J52" s="21"/>
    </row>
    <row r="53" spans="2:10" x14ac:dyDescent="0.25">
      <c r="B53" s="8" t="s">
        <v>14</v>
      </c>
      <c r="C53" s="6">
        <v>1E-4</v>
      </c>
      <c r="D53" s="7">
        <v>3.3668807371998302E-2</v>
      </c>
      <c r="E53" s="20">
        <v>1.1000000000000001E-3</v>
      </c>
      <c r="F53" s="21">
        <v>3.2147533048169002E-2</v>
      </c>
      <c r="G53" s="6">
        <v>1.6999999999999999E-3</v>
      </c>
      <c r="H53" s="7">
        <v>3.04865889905005E-2</v>
      </c>
      <c r="I53" s="20"/>
      <c r="J53" s="21"/>
    </row>
    <row r="54" spans="2:10" x14ac:dyDescent="0.25">
      <c r="B54" s="8" t="s">
        <v>15</v>
      </c>
      <c r="C54" s="6">
        <v>1E-4</v>
      </c>
      <c r="D54" s="7">
        <v>2.4830428266571499E-5</v>
      </c>
      <c r="E54" s="20">
        <v>2.0000000000000001E-4</v>
      </c>
      <c r="F54" s="21">
        <v>1.9869881522606402E-5</v>
      </c>
      <c r="G54" s="6">
        <v>2.9999999999999997E-4</v>
      </c>
      <c r="H54" s="7">
        <v>0</v>
      </c>
      <c r="I54" s="20"/>
      <c r="J54" s="21"/>
    </row>
    <row r="55" spans="2:10" x14ac:dyDescent="0.25">
      <c r="B55" s="8" t="s">
        <v>16</v>
      </c>
      <c r="C55" s="6">
        <v>0</v>
      </c>
      <c r="D55" s="7">
        <v>0</v>
      </c>
      <c r="E55" s="20">
        <v>0</v>
      </c>
      <c r="F55" s="21">
        <v>0</v>
      </c>
      <c r="G55" s="6">
        <v>0</v>
      </c>
      <c r="H55" s="7">
        <v>0</v>
      </c>
      <c r="I55" s="20"/>
      <c r="J55" s="21"/>
    </row>
    <row r="56" spans="2:10" x14ac:dyDescent="0.25">
      <c r="B56" s="8" t="s">
        <v>17</v>
      </c>
      <c r="C56" s="6">
        <v>9.9999999999999205E-5</v>
      </c>
      <c r="D56" s="7">
        <v>9.0354735023525799E-4</v>
      </c>
      <c r="E56" s="20">
        <v>1.99999999999996E-4</v>
      </c>
      <c r="F56" s="21">
        <v>8.8605401523800904E-4</v>
      </c>
      <c r="G56" s="6">
        <v>4.9999999999999296E-4</v>
      </c>
      <c r="H56" s="7">
        <v>8.7068848636642597E-4</v>
      </c>
      <c r="I56" s="20"/>
      <c r="J56" s="21"/>
    </row>
    <row r="57" spans="2:10" x14ac:dyDescent="0.25">
      <c r="B57" s="8" t="s">
        <v>18</v>
      </c>
      <c r="C57" s="6">
        <v>0</v>
      </c>
      <c r="D57" s="7">
        <v>0</v>
      </c>
      <c r="E57" s="20">
        <v>0</v>
      </c>
      <c r="F57" s="21">
        <v>0</v>
      </c>
      <c r="G57" s="6">
        <v>0</v>
      </c>
      <c r="H57" s="7">
        <v>0</v>
      </c>
      <c r="I57" s="20"/>
      <c r="J57" s="21"/>
    </row>
    <row r="58" spans="2:10" x14ac:dyDescent="0.25">
      <c r="B58" s="9" t="s">
        <v>29</v>
      </c>
      <c r="C58" s="10">
        <v>-3.3999999999999998E-3</v>
      </c>
      <c r="D58" s="11">
        <v>1</v>
      </c>
      <c r="E58" s="22">
        <v>2.7499999999999997E-2</v>
      </c>
      <c r="F58" s="23">
        <v>1</v>
      </c>
      <c r="G58" s="10">
        <f>SUBTOTAL(109,G39:G57)</f>
        <v>4.8099999999999997E-2</v>
      </c>
      <c r="H58" s="11">
        <v>1</v>
      </c>
      <c r="I58" s="22"/>
      <c r="J58" s="23"/>
    </row>
    <row r="59" spans="2:10" x14ac:dyDescent="0.25">
      <c r="B59" s="29" t="s">
        <v>25</v>
      </c>
      <c r="C59" s="16">
        <v>-50646.293899985401</v>
      </c>
      <c r="D59" s="17"/>
      <c r="E59" s="24">
        <v>297629.596254898</v>
      </c>
      <c r="F59" s="17"/>
      <c r="G59" s="16">
        <v>514376.85699373001</v>
      </c>
      <c r="H59" s="17"/>
      <c r="I59" s="24"/>
      <c r="J59" s="17"/>
    </row>
    <row r="60" spans="2:10" x14ac:dyDescent="0.25">
      <c r="B60" s="51" t="s">
        <v>70</v>
      </c>
      <c r="C60" s="51" t="s">
        <v>70</v>
      </c>
      <c r="D60" s="51" t="s">
        <v>70</v>
      </c>
      <c r="E60" s="51" t="s">
        <v>70</v>
      </c>
      <c r="F60" s="51" t="s">
        <v>70</v>
      </c>
      <c r="G60" s="51" t="s">
        <v>70</v>
      </c>
      <c r="H60" s="51" t="s">
        <v>70</v>
      </c>
      <c r="I60" s="51" t="s">
        <v>70</v>
      </c>
      <c r="J60" s="51" t="s">
        <v>70</v>
      </c>
    </row>
    <row r="61" spans="2:10" x14ac:dyDescent="0.25">
      <c r="B61" s="5" t="s">
        <v>20</v>
      </c>
      <c r="C61" s="12">
        <v>-7.4000000000000003E-3</v>
      </c>
      <c r="D61" s="13">
        <v>0.83341947786233195</v>
      </c>
      <c r="E61" s="25">
        <v>3.0599999999999999E-2</v>
      </c>
      <c r="F61" s="26">
        <v>0.84988270007561795</v>
      </c>
      <c r="G61" s="12">
        <v>4.6899999999999997E-2</v>
      </c>
      <c r="H61" s="13">
        <v>0.85127055595137702</v>
      </c>
      <c r="I61" s="25"/>
      <c r="J61" s="26"/>
    </row>
    <row r="62" spans="2:10" x14ac:dyDescent="0.25">
      <c r="B62" s="8" t="s">
        <v>21</v>
      </c>
      <c r="C62" s="6">
        <v>4.0000000000000001E-3</v>
      </c>
      <c r="D62" s="7">
        <v>0.166580522137668</v>
      </c>
      <c r="E62" s="20">
        <v>-3.0999999999999999E-3</v>
      </c>
      <c r="F62" s="21">
        <v>0.150117299924382</v>
      </c>
      <c r="G62" s="6">
        <v>1.2000000000000101E-3</v>
      </c>
      <c r="H62" s="7">
        <v>0.14872944404862301</v>
      </c>
      <c r="I62" s="20"/>
      <c r="J62" s="21"/>
    </row>
    <row r="63" spans="2:10" x14ac:dyDescent="0.25">
      <c r="B63" s="9" t="s">
        <v>29</v>
      </c>
      <c r="C63" s="10">
        <v>-3.3999999999999998E-3</v>
      </c>
      <c r="D63" s="11">
        <v>1</v>
      </c>
      <c r="E63" s="33">
        <v>2.75E-2</v>
      </c>
      <c r="F63" s="23">
        <v>1</v>
      </c>
      <c r="G63" s="10">
        <v>4.8099999999999997E-2</v>
      </c>
      <c r="H63" s="11">
        <v>1</v>
      </c>
      <c r="I63" s="22"/>
      <c r="J63" s="23"/>
    </row>
    <row r="64" spans="2:10" x14ac:dyDescent="0.25">
      <c r="B64" s="51" t="s">
        <v>70</v>
      </c>
      <c r="C64" s="51" t="s">
        <v>70</v>
      </c>
      <c r="D64" s="51" t="s">
        <v>70</v>
      </c>
      <c r="E64" s="51" t="s">
        <v>70</v>
      </c>
      <c r="F64" s="51" t="s">
        <v>70</v>
      </c>
      <c r="G64" s="51" t="s">
        <v>70</v>
      </c>
      <c r="H64" s="51" t="s">
        <v>70</v>
      </c>
      <c r="I64" s="51" t="s">
        <v>70</v>
      </c>
      <c r="J64" s="51" t="s">
        <v>70</v>
      </c>
    </row>
    <row r="65" spans="2:10" x14ac:dyDescent="0.25">
      <c r="B65" s="5" t="s">
        <v>22</v>
      </c>
      <c r="C65" s="12">
        <v>-7.3000000000000001E-3</v>
      </c>
      <c r="D65" s="13">
        <v>0.46554936194853902</v>
      </c>
      <c r="E65" s="25">
        <v>1.8200000000000001E-2</v>
      </c>
      <c r="F65" s="26">
        <v>0.48250815939064101</v>
      </c>
      <c r="G65" s="12">
        <v>2.9700000000000001E-2</v>
      </c>
      <c r="H65" s="13">
        <v>0.48945949535609801</v>
      </c>
      <c r="I65" s="25"/>
      <c r="J65" s="26"/>
    </row>
    <row r="66" spans="2:10" x14ac:dyDescent="0.25">
      <c r="B66" s="8" t="s">
        <v>23</v>
      </c>
      <c r="C66" s="6">
        <v>3.8999999999999998E-3</v>
      </c>
      <c r="D66" s="7">
        <v>0.53445063805146098</v>
      </c>
      <c r="E66" s="20">
        <v>9.2999999999999992E-3</v>
      </c>
      <c r="F66" s="21">
        <v>0.51749184060935904</v>
      </c>
      <c r="G66" s="6">
        <v>1.84E-2</v>
      </c>
      <c r="H66" s="7">
        <v>0.51054050464390199</v>
      </c>
      <c r="I66" s="20"/>
      <c r="J66" s="21"/>
    </row>
    <row r="67" spans="2:10" x14ac:dyDescent="0.25">
      <c r="B67" s="30" t="s">
        <v>29</v>
      </c>
      <c r="C67" s="31">
        <v>-3.3999999999999998E-3</v>
      </c>
      <c r="D67" s="32">
        <v>1</v>
      </c>
      <c r="E67" s="33">
        <v>2.75E-2</v>
      </c>
      <c r="F67" s="34">
        <v>1</v>
      </c>
      <c r="G67" s="10">
        <v>4.8099999999999997E-2</v>
      </c>
      <c r="H67" s="32">
        <v>1</v>
      </c>
      <c r="I67" s="33"/>
      <c r="J67" s="34"/>
    </row>
    <row r="68" spans="2:10" x14ac:dyDescent="0.25">
      <c r="B68" s="43" t="s">
        <v>66</v>
      </c>
      <c r="C68" s="45">
        <v>3.0200000000000001E-3</v>
      </c>
      <c r="D68" s="41"/>
      <c r="E68" s="42">
        <v>6.2199999999999998E-3</v>
      </c>
      <c r="G68" s="42">
        <v>9.4500000000000001E-3</v>
      </c>
    </row>
    <row r="69" spans="2:10" x14ac:dyDescent="0.25">
      <c r="B69" s="44" t="s">
        <v>68</v>
      </c>
      <c r="C69" s="46">
        <f>C68+C67</f>
        <v>-3.799999999999997E-4</v>
      </c>
      <c r="E69" s="46">
        <f>E68+E67</f>
        <v>3.372E-2</v>
      </c>
      <c r="G69" s="46">
        <f>G68+G67</f>
        <v>5.7549999999999997E-2</v>
      </c>
    </row>
    <row r="70" spans="2:10" x14ac:dyDescent="0.25">
      <c r="B70" s="1" t="s">
        <v>27</v>
      </c>
    </row>
    <row r="71" spans="2:10" ht="43.5" customHeight="1" x14ac:dyDescent="0.25">
      <c r="B71" s="52" t="s">
        <v>28</v>
      </c>
    </row>
    <row r="72" spans="2:10" ht="28.5" hidden="1" customHeight="1" x14ac:dyDescent="0.25"/>
    <row r="73" spans="2:10" x14ac:dyDescent="0.25">
      <c r="B73" s="48" t="s">
        <v>31</v>
      </c>
      <c r="C73" s="48"/>
      <c r="D73" s="48"/>
      <c r="E73" s="48"/>
      <c r="F73" s="48"/>
      <c r="G73" s="48"/>
      <c r="H73" s="48"/>
      <c r="I73" s="48"/>
      <c r="J73" s="48"/>
    </row>
    <row r="75" spans="2:10" x14ac:dyDescent="0.25">
      <c r="B75"/>
    </row>
    <row r="10010" spans="3:20" x14ac:dyDescent="0.25">
      <c r="C10010">
        <v>1</v>
      </c>
      <c r="D10010">
        <v>0</v>
      </c>
      <c r="E10010">
        <v>1</v>
      </c>
      <c r="F10010">
        <v>0</v>
      </c>
      <c r="G10010">
        <v>1</v>
      </c>
      <c r="H10010">
        <v>0</v>
      </c>
      <c r="I10010">
        <v>1</v>
      </c>
      <c r="J10010">
        <v>0</v>
      </c>
      <c r="K10010">
        <v>1</v>
      </c>
      <c r="L10010">
        <v>0</v>
      </c>
      <c r="M10010">
        <v>1</v>
      </c>
      <c r="N10010">
        <v>0</v>
      </c>
      <c r="O10010">
        <v>1</v>
      </c>
      <c r="P10010">
        <v>0</v>
      </c>
      <c r="Q10010">
        <v>1</v>
      </c>
      <c r="R10010">
        <v>0</v>
      </c>
      <c r="S10010">
        <v>1</v>
      </c>
      <c r="T10010">
        <v>0</v>
      </c>
    </row>
    <row r="10011" spans="3:20" x14ac:dyDescent="0.25">
      <c r="C10011">
        <v>0.99943000000000004</v>
      </c>
      <c r="D10011">
        <v>0</v>
      </c>
      <c r="E10011">
        <v>1.00864</v>
      </c>
      <c r="F10011">
        <v>0</v>
      </c>
      <c r="G10011">
        <v>0.98853999999999997</v>
      </c>
      <c r="H10011">
        <v>0</v>
      </c>
      <c r="I10011">
        <v>1.0098100000000001</v>
      </c>
      <c r="J10011">
        <v>0</v>
      </c>
      <c r="K10011">
        <v>0.99117</v>
      </c>
      <c r="L10011">
        <v>0</v>
      </c>
      <c r="M10011">
        <v>1.03102</v>
      </c>
      <c r="N10011">
        <v>0</v>
      </c>
      <c r="O10011">
        <v>1.0007900000000001</v>
      </c>
      <c r="P10011">
        <v>0</v>
      </c>
      <c r="Q10011">
        <v>1.0040899999999999</v>
      </c>
      <c r="R10011">
        <v>0</v>
      </c>
      <c r="S10011">
        <v>1.0149600000000001</v>
      </c>
      <c r="T10011">
        <v>0</v>
      </c>
    </row>
    <row r="10041" spans="3:8" x14ac:dyDescent="0.25">
      <c r="C10041">
        <v>1</v>
      </c>
      <c r="D10041">
        <v>0</v>
      </c>
      <c r="E10041">
        <v>1</v>
      </c>
      <c r="F10041">
        <v>0</v>
      </c>
      <c r="G10041">
        <v>1</v>
      </c>
      <c r="H10041">
        <v>0</v>
      </c>
    </row>
    <row r="10042" spans="3:8" x14ac:dyDescent="0.25">
      <c r="C10042">
        <v>0.99661</v>
      </c>
      <c r="D10042">
        <v>0</v>
      </c>
      <c r="E10042">
        <v>1.02763</v>
      </c>
      <c r="F10042">
        <v>0</v>
      </c>
      <c r="G10042">
        <v>1.0474600000000001</v>
      </c>
      <c r="H10042">
        <v>0</v>
      </c>
    </row>
  </sheetData>
  <mergeCells count="4">
    <mergeCell ref="E37:F37"/>
    <mergeCell ref="B73:J73"/>
    <mergeCell ref="B1:Z1"/>
    <mergeCell ref="B2:Z2"/>
  </mergeCells>
  <pageMargins left="0" right="0" top="0" bottom="0.55118110236220474" header="0" footer="0.31496062992125984"/>
  <pageSetup paperSize="9" scale="22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2025-10-21T10:39:17Z</dcterms:modified>
</cp:coreProperties>
</file>