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Music\"/>
    </mc:Choice>
  </mc:AlternateContent>
  <xr:revisionPtr revIDLastSave="0" documentId="13_ncr:1_{21724487-5BBB-4C46-8792-5223A12DD58E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בחירה'!$A$1:$E$1040</definedName>
    <definedName name="_xlnm._FilterDatabase" localSheetId="30" hidden="1">'יתרות התחייבות להשקעה'!$A$1:$Q$100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8" forceFullCalc="1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2" l="1"/>
  <c r="D30" i="2"/>
  <c r="E30" i="2"/>
  <c r="B30" i="2"/>
  <c r="D13" i="38" l="1"/>
  <c r="D15" i="38" l="1"/>
</calcChain>
</file>

<file path=xl/sharedStrings.xml><?xml version="1.0" encoding="utf-8"?>
<sst xmlns="http://schemas.openxmlformats.org/spreadsheetml/2006/main" count="10068" uniqueCount="2358">
  <si>
    <t>קובץ דיווח עבור רשימת נכסים ברמת הנכס הבודד (חוזר גופים מוסדיים 2015-9-14)</t>
  </si>
  <si>
    <t>יש לבחור תחום: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</si>
  <si>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</si>
  <si>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</si>
  <si>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</si>
  <si>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</si>
  <si>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</si>
  <si>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</si>
  <si>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</si>
  <si>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</si>
  <si>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</si>
  <si>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</si>
  <si>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</si>
  <si>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</si>
  <si>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</si>
  <si>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</si>
  <si>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</si>
  <si>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</si>
  <si>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</si>
  <si>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</si>
  <si>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</si>
  <si>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</si>
  <si>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</si>
  <si>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</si>
  <si>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</si>
  <si>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</si>
  <si>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</si>
  <si>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</si>
  <si>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</si>
  <si>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</si>
  <si>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</si>
  <si>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</si>
  <si>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</si>
  <si>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</si>
  <si>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</si>
  <si>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</si>
  <si>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</si>
  <si>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</si>
  <si>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</si>
  <si>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</si>
  <si>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</si>
  <si>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</si>
  <si>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</si>
  <si>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</si>
  <si>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</si>
  <si>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</si>
  <si>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</si>
  <si>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</si>
  <si>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</si>
  <si>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</si>
  <si>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</si>
  <si>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</si>
  <si>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</si>
  <si>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</si>
  <si>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</si>
  <si>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</si>
  <si>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</si>
  <si>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</si>
  <si>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</si>
  <si>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</si>
  <si>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</si>
  <si>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</si>
  <si>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</si>
  <si>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</si>
  <si>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</si>
  <si>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</si>
  <si>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</si>
  <si>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</si>
  <si>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</si>
  <si>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</si>
  <si>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</si>
  <si>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</si>
  <si>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</si>
  <si>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</si>
  <si>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</si>
  <si>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</si>
  <si>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</si>
  <si>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</si>
  <si>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</si>
  <si>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</si>
  <si>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</si>
  <si>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</si>
  <si>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</si>
  <si>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</si>
  <si>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</si>
  <si>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</si>
  <si>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</si>
  <si>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</si>
  <si>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</si>
  <si>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</si>
  <si>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סיווג הקרן</t>
  </si>
  <si>
    <t xml:space="preserve">שם נייר ערך </t>
  </si>
  <si>
    <t>נכס בסיס (כתב אופציה)</t>
  </si>
  <si>
    <t>תאריך פקיעה</t>
  </si>
  <si>
    <t>שער מימוש</t>
  </si>
  <si>
    <t>יחס המרה</t>
  </si>
  <si>
    <t>נכס בסיס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</si>
  <si>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</si>
  <si>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</si>
  <si>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</si>
  <si>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</si>
  <si>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</si>
  <si>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</si>
  <si>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</si>
  <si>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</si>
  <si>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</si>
  <si>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</si>
  <si>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</si>
  <si>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</si>
  <si>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</si>
  <si>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</si>
  <si>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</si>
  <si>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</si>
  <si>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</si>
  <si>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</si>
  <si>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</si>
  <si>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</si>
  <si>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
(במטבע הדיווח של קרן ההשקעה)</t>
  </si>
  <si>
    <t>שיעור החזקה בקרן השקעה</t>
  </si>
  <si>
    <t>שווי הוגן (בש"ח)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</si>
  <si>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</si>
  <si>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</si>
  <si>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</si>
  <si>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</si>
  <si>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</si>
  <si>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</si>
  <si>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</si>
  <si>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</si>
  <si>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</si>
  <si>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</si>
  <si>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</si>
  <si>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</si>
  <si>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</si>
  <si>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</si>
  <si>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</si>
  <si>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</si>
  <si>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</si>
  <si>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</si>
  <si>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</si>
  <si>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</si>
  <si>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</si>
  <si>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</si>
  <si>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</si>
  <si>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</si>
  <si>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</si>
  <si>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</si>
  <si>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</si>
  <si>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</si>
  <si>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</si>
  <si>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</si>
  <si>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</si>
  <si>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</si>
  <si>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</si>
  <si>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</si>
  <si>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</si>
  <si>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</si>
  <si>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</si>
  <si>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</si>
  <si>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</si>
  <si>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</si>
  <si>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</si>
  <si>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</si>
  <si>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</si>
  <si>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</si>
  <si>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</si>
  <si>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</si>
  <si>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</si>
  <si>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</si>
  <si>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</si>
  <si>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</si>
  <si>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</si>
  <si>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</si>
  <si>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</si>
  <si>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</si>
  <si>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</si>
  <si>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</si>
  <si>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</si>
  <si>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</si>
  <si>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</si>
  <si>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</si>
  <si>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</si>
  <si>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</si>
  <si>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</si>
  <si>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</si>
  <si>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</si>
  <si>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</si>
  <si>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</si>
  <si>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</si>
  <si>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</si>
  <si>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</si>
  <si>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</si>
  <si>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</si>
  <si>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</si>
  <si>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</si>
  <si>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</si>
  <si>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</si>
  <si>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</si>
  <si>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</si>
  <si>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</si>
  <si>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</si>
  <si>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</si>
  <si>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</si>
  <si>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>שינוי</t>
  </si>
  <si>
    <t xml:space="preserve">ישראל/חו"ל </t>
  </si>
  <si>
    <t>ישראל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</si>
  <si>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</si>
  <si>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</si>
  <si>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</si>
  <si>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</si>
  <si>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</si>
  <si>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</si>
  <si>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</si>
  <si>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</si>
  <si>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</si>
  <si>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</si>
  <si>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</si>
  <si>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</si>
  <si>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</si>
  <si>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</si>
  <si>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</si>
  <si>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</si>
  <si>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</si>
  <si>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</si>
  <si>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</si>
  <si>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</si>
  <si>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</si>
  <si>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</si>
  <si>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</si>
  <si>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</si>
  <si>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</si>
  <si>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</si>
  <si>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</si>
  <si>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</si>
  <si>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</si>
  <si>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</si>
  <si>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</si>
  <si>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</si>
  <si>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</si>
  <si>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</si>
  <si>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</si>
  <si>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</si>
  <si>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</si>
  <si>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</si>
  <si>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</si>
  <si>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</si>
  <si>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</si>
  <si>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</si>
  <si>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</si>
  <si>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</si>
  <si>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</si>
  <si>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</si>
  <si>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</si>
  <si>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</si>
  <si>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</si>
  <si>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</si>
  <si>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</si>
  <si>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</si>
  <si>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</si>
  <si>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</si>
  <si>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</si>
  <si>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</si>
  <si>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</si>
  <si>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</si>
  <si>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</si>
  <si>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</si>
  <si>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</si>
  <si>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</si>
  <si>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</si>
  <si>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</si>
  <si>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</si>
  <si>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</si>
  <si>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</si>
  <si>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</si>
  <si>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</si>
  <si>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</si>
  <si>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</si>
  <si>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</si>
  <si>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</si>
  <si>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</si>
  <si>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</si>
  <si>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</si>
  <si>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</si>
  <si>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</si>
  <si>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</si>
  <si>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</si>
  <si>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</si>
  <si>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</si>
  <si>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</si>
  <si>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</si>
  <si>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</si>
  <si>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</si>
  <si>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</si>
  <si>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</si>
  <si>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</si>
  <si>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</si>
  <si>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</si>
  <si>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</si>
  <si>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</si>
  <si>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</si>
  <si>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</si>
  <si>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</si>
  <si>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</si>
  <si>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</si>
  <si>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</si>
  <si>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</si>
  <si>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</si>
  <si>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</si>
  <si>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</si>
  <si>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</si>
  <si>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</si>
  <si>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</si>
  <si>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</si>
  <si>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פנימי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</si>
  <si>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</si>
  <si>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</si>
  <si>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</si>
  <si>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</si>
  <si>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</si>
  <si>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</si>
  <si>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</si>
  <si>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</si>
  <si>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</si>
  <si>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</si>
  <si>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</si>
  <si>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סוג מספר קרן השקעה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</si>
  <si>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</si>
  <si>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</si>
  <si>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</si>
  <si>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</si>
  <si>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</si>
  <si>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</si>
  <si>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</si>
  <si>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</si>
  <si>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</si>
  <si>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</si>
  <si>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</si>
  <si>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</si>
  <si>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</si>
  <si>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</si>
  <si>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לא</t>
  </si>
  <si>
    <t>TASE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</si>
  <si>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</si>
  <si>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</si>
  <si>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</si>
  <si>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</si>
  <si>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</si>
  <si>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</si>
  <si>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</si>
  <si>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</si>
  <si>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</si>
  <si>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</si>
  <si>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</si>
  <si>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</si>
  <si>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</si>
  <si>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</si>
  <si>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</si>
  <si>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</si>
  <si>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</si>
  <si>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</si>
  <si>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</si>
  <si>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</si>
  <si>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</si>
  <si>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</si>
  <si>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</si>
  <si>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</si>
  <si>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</si>
  <si>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</si>
  <si>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</si>
  <si>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</si>
  <si>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</si>
  <si>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</si>
  <si>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</si>
  <si>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</si>
  <si>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</si>
  <si>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</si>
  <si>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</si>
  <si>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</si>
  <si>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</si>
  <si>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</si>
  <si>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</si>
  <si>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</si>
  <si>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</si>
  <si>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</si>
  <si>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</si>
  <si>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</si>
  <si>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</si>
  <si>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</si>
  <si>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</si>
  <si>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</si>
  <si>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</si>
  <si>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</si>
  <si>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</si>
  <si>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</si>
  <si>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</si>
  <si>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</si>
  <si>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</si>
  <si>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</si>
  <si>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</si>
  <si>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</si>
  <si>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</si>
  <si>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</si>
  <si>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</si>
  <si>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</si>
  <si>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</si>
  <si>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</si>
  <si>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</si>
  <si>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</si>
  <si>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</si>
  <si>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</si>
  <si>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</si>
  <si>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</si>
  <si>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</si>
  <si>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</si>
  <si>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</si>
  <si>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</si>
  <si>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</si>
  <si>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</si>
  <si>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</si>
  <si>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</si>
  <si>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</si>
  <si>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</si>
  <si>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</si>
  <si>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</si>
  <si>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</si>
  <si>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</si>
  <si>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</si>
  <si>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</si>
  <si>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</si>
  <si>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</si>
  <si>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</si>
  <si>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</si>
  <si>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</si>
  <si>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</si>
  <si>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</si>
  <si>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</si>
  <si>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</si>
  <si>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</si>
  <si>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</si>
  <si>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</si>
  <si>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</si>
  <si>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</si>
  <si>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</si>
  <si>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</si>
  <si>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</si>
  <si>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</si>
  <si>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</si>
  <si>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</si>
  <si>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</si>
  <si>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</si>
  <si>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</si>
  <si>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</si>
  <si>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</si>
  <si>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</si>
  <si>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</si>
  <si>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</si>
  <si>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</si>
  <si>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</si>
  <si>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</si>
  <si>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</si>
  <si>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</si>
  <si>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</si>
  <si>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</si>
  <si>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</si>
  <si>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</si>
  <si>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</si>
  <si>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</si>
  <si>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</si>
  <si>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</si>
  <si>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</si>
  <si>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</si>
  <si>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</si>
  <si>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</si>
  <si>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</si>
  <si>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</si>
  <si>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</si>
  <si>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</si>
  <si>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</si>
  <si>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</si>
  <si>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</si>
  <si>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</si>
  <si>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</si>
  <si>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</si>
  <si>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</si>
  <si>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</si>
  <si>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</si>
  <si>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</si>
  <si>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</si>
  <si>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</si>
  <si>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</si>
  <si>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</si>
  <si>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</si>
  <si>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</si>
  <si>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</si>
  <si>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</si>
  <si>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</si>
  <si>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</si>
  <si>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</si>
  <si>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</si>
  <si>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</si>
  <si>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</si>
  <si>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</si>
  <si>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</si>
  <si>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</si>
  <si>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</si>
  <si>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</si>
  <si>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</si>
  <si>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</si>
  <si>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</si>
  <si>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</si>
  <si>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</si>
  <si>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</si>
  <si>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</si>
  <si>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</si>
  <si>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</si>
  <si>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</si>
  <si>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</si>
  <si>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</si>
  <si>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</si>
  <si>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</si>
  <si>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</si>
  <si>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</si>
  <si>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</si>
  <si>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</si>
  <si>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</si>
  <si>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</si>
  <si>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</si>
  <si>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</si>
  <si>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</si>
  <si>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</si>
  <si>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</si>
  <si>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</si>
  <si>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</si>
  <si>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</si>
  <si>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</si>
  <si>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</si>
  <si>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</si>
  <si>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</si>
  <si>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</si>
  <si>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</si>
  <si>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</si>
  <si>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</si>
  <si>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</si>
  <si>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</si>
  <si>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</si>
  <si>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</si>
  <si>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</si>
  <si>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</si>
  <si>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</si>
  <si>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</si>
  <si>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</si>
  <si>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</si>
  <si>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</si>
  <si>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</si>
  <si>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</si>
  <si>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</si>
  <si>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</si>
  <si>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</si>
  <si>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</si>
  <si>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</si>
  <si>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</si>
  <si>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</si>
  <si>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</si>
  <si>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</si>
  <si>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</si>
  <si>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</si>
  <si>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</si>
  <si>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</si>
  <si>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</si>
  <si>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</si>
  <si>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</si>
  <si>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</si>
  <si>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</si>
  <si>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</si>
  <si>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</si>
  <si>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</si>
  <si>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</si>
  <si>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</si>
  <si>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</si>
  <si>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</si>
  <si>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</si>
  <si>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</si>
  <si>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</si>
  <si>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</si>
  <si>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</si>
  <si>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</si>
  <si>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</si>
  <si>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</si>
  <si>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</si>
  <si>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</si>
  <si>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</si>
  <si>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</si>
  <si>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</si>
  <si>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</si>
  <si>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</si>
  <si>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</si>
  <si>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</si>
  <si>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</si>
  <si>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</si>
  <si>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</si>
  <si>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</si>
  <si>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</si>
  <si>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</si>
  <si>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</si>
  <si>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</si>
  <si>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</si>
  <si>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</si>
  <si>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</si>
  <si>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</si>
  <si>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</si>
  <si>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</si>
  <si>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</si>
  <si>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</si>
  <si>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</si>
  <si>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</si>
  <si>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</si>
  <si>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</si>
  <si>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</si>
  <si>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</si>
  <si>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</si>
  <si>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</si>
  <si>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</si>
  <si>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</si>
  <si>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</si>
  <si>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</si>
  <si>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</si>
  <si>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</si>
  <si>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</si>
  <si>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</si>
  <si>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</si>
  <si>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</si>
  <si>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</si>
  <si>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</si>
  <si>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</si>
  <si>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</si>
  <si>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</si>
  <si>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</si>
  <si>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</si>
  <si>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</si>
  <si>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</si>
  <si>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</si>
  <si>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</si>
  <si>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</si>
  <si>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</si>
  <si>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</si>
  <si>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</si>
  <si>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</si>
  <si>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</si>
  <si>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</si>
  <si>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</si>
  <si>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</si>
  <si>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</si>
  <si>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</si>
  <si>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</si>
  <si>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</si>
  <si>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</si>
  <si>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</si>
  <si>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</si>
  <si>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</si>
  <si>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</si>
  <si>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</si>
  <si>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</si>
  <si>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</si>
  <si>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</si>
  <si>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</si>
  <si>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</si>
  <si>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</si>
  <si>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</si>
  <si>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</si>
  <si>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</si>
  <si>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</si>
  <si>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</si>
  <si>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</si>
  <si>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</si>
  <si>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</si>
  <si>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</si>
  <si>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</si>
  <si>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</si>
  <si>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</si>
  <si>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</si>
  <si>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</si>
  <si>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</si>
  <si>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</si>
  <si>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</si>
  <si>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</si>
  <si>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</si>
  <si>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</si>
  <si>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</si>
  <si>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</si>
  <si>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</si>
  <si>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</si>
  <si>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</si>
  <si>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</si>
  <si>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</si>
  <si>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</si>
  <si>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</si>
  <si>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</si>
  <si>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</si>
  <si>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</si>
  <si>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</si>
  <si>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</si>
  <si>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</si>
  <si>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</si>
  <si>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</si>
  <si>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</si>
  <si>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</si>
  <si>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</si>
  <si>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</si>
  <si>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</si>
  <si>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</si>
  <si>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</si>
  <si>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</si>
  <si>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</si>
  <si>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</si>
  <si>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</si>
  <si>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</si>
  <si>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</si>
  <si>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</si>
  <si>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</si>
  <si>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</si>
  <si>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</si>
  <si>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</si>
  <si>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</si>
  <si>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</si>
  <si>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</si>
  <si>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</si>
  <si>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</si>
  <si>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</si>
  <si>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</si>
  <si>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</si>
  <si>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</si>
  <si>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</si>
  <si>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</si>
  <si>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</si>
  <si>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</si>
  <si>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</si>
  <si>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</si>
  <si>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</si>
  <si>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</si>
  <si>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</si>
  <si>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</si>
  <si>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</si>
  <si>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</si>
  <si>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</si>
  <si>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</si>
  <si>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</si>
  <si>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</si>
  <si>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</si>
  <si>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</si>
  <si>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</si>
  <si>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</si>
  <si>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</si>
  <si>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</si>
  <si>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</si>
  <si>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לא צמוד</t>
  </si>
  <si>
    <t>צמוד למדד המחירים לצרכן</t>
  </si>
  <si>
    <t>צמוד למט"ח</t>
  </si>
  <si>
    <t>צמוד למדד אחר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</si>
  <si>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</si>
  <si>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</si>
  <si>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</si>
  <si>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</si>
  <si>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</si>
  <si>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</si>
  <si>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</si>
  <si>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</si>
  <si>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</si>
  <si>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</si>
  <si>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</si>
  <si>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</si>
  <si>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</si>
  <si>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</si>
  <si>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</si>
  <si>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</si>
  <si>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שעבוד שוטף</t>
  </si>
  <si>
    <t>שעבוד שלילי</t>
  </si>
  <si>
    <t>תזרים עמלות</t>
  </si>
  <si>
    <t>תזרים מזומנים</t>
  </si>
  <si>
    <t>תזרים מפרויקטים</t>
  </si>
  <si>
    <t>בולט (Bullet)</t>
  </si>
  <si>
    <t>בלון</t>
  </si>
  <si>
    <t>קרן שווה</t>
  </si>
  <si>
    <t>שפיצר</t>
  </si>
  <si>
    <t xml:space="preserve">אחר 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</si>
  <si>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</si>
  <si>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</si>
  <si>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</si>
  <si>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</si>
  <si>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</si>
  <si>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</si>
  <si>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</si>
  <si>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</si>
  <si>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</si>
  <si>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</si>
  <si>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</si>
  <si>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</si>
  <si>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</si>
  <si>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</si>
  <si>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</si>
  <si>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</si>
  <si>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</si>
  <si>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</si>
  <si>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</si>
  <si>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</si>
  <si>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</si>
  <si>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</si>
  <si>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</si>
  <si>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</si>
  <si>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</si>
  <si>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</si>
  <si>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</si>
  <si>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</si>
  <si>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</si>
  <si>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</si>
  <si>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</si>
  <si>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</si>
  <si>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</si>
  <si>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</si>
  <si>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</si>
  <si>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</si>
  <si>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</si>
  <si>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</si>
  <si>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</si>
  <si>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</si>
  <si>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</si>
  <si>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</si>
  <si>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</si>
  <si>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</si>
  <si>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</si>
  <si>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</si>
  <si>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</si>
  <si>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</si>
  <si>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</si>
  <si>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</si>
  <si>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</si>
  <si>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</si>
  <si>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</si>
  <si>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</si>
  <si>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</si>
  <si>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</si>
  <si>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</si>
  <si>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</si>
  <si>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</si>
  <si>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</si>
  <si>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</si>
  <si>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</si>
  <si>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</si>
  <si>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</si>
  <si>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</si>
  <si>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</si>
  <si>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</si>
  <si>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</si>
  <si>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</si>
  <si>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</si>
  <si>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</si>
  <si>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</si>
  <si>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</si>
  <si>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</si>
  <si>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</si>
  <si>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</si>
  <si>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</si>
  <si>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</si>
  <si>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</si>
  <si>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</si>
  <si>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</si>
  <si>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</si>
  <si>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</si>
  <si>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</si>
  <si>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</si>
  <si>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</si>
  <si>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</si>
  <si>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</si>
  <si>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</si>
  <si>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</si>
  <si>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</si>
  <si>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</si>
  <si>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</si>
  <si>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</si>
  <si>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</si>
  <si>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</si>
  <si>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</si>
  <si>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</si>
  <si>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</si>
  <si>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</si>
  <si>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</si>
  <si>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</si>
  <si>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</si>
  <si>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</si>
  <si>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</si>
  <si>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</si>
  <si>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</si>
  <si>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</si>
  <si>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</si>
  <si>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</si>
  <si>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</si>
  <si>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</si>
  <si>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</si>
  <si>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</si>
  <si>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Delivery</t>
  </si>
  <si>
    <t>No-delivery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</si>
  <si>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</si>
  <si>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</si>
  <si>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</si>
  <si>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</si>
  <si>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</si>
  <si>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</si>
  <si>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</si>
  <si>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</si>
  <si>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</si>
  <si>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</si>
  <si>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נספח התחשבנות בטחונות (CSA)</t>
  </si>
  <si>
    <t>קיים חוזה</t>
  </si>
  <si>
    <t>לא קיים חוזה</t>
  </si>
  <si>
    <t>הצד הנגדי</t>
  </si>
  <si>
    <t>גורם אחר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</si>
  <si>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</si>
  <si>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</si>
  <si>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</si>
  <si>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</si>
  <si>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</si>
  <si>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</si>
  <si>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</si>
  <si>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</si>
  <si>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</si>
  <si>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</si>
  <si>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</si>
  <si>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</si>
  <si>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</si>
  <si>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</si>
  <si>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</si>
  <si>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</si>
  <si>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</si>
  <si>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</si>
  <si>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</si>
  <si>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</si>
  <si>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</si>
  <si>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</si>
  <si>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</si>
  <si>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</si>
  <si>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</si>
  <si>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</si>
  <si>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</si>
  <si>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</si>
  <si>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</si>
  <si>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צמוד למדד המחירים לצרכן בריבית קבועה</t>
  </si>
  <si>
    <t>צמוד למדד המחירים לצרכן בריבית משתנה</t>
  </si>
  <si>
    <t>לא צמוד למדד המחירים לצרכן ריבית קבועה</t>
  </si>
  <si>
    <t>לא צמוד למדד המחירים לצרכן ריבית משתנה</t>
  </si>
  <si>
    <t>צמוד מט"ח בריבית קבועה</t>
  </si>
  <si>
    <t>צמוד מט"ח בריבית משתנה</t>
  </si>
  <si>
    <t>מק"מ קצר משנים עשר חודשים</t>
  </si>
  <si>
    <t>נקוב במט"ח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</si>
  <si>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</si>
  <si>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</si>
  <si>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</si>
  <si>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</si>
  <si>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</si>
  <si>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</si>
  <si>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</si>
  <si>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</si>
  <si>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</si>
  <si>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</si>
  <si>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</si>
  <si>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</si>
  <si>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</si>
  <si>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</si>
  <si>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</si>
  <si>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</si>
  <si>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</si>
  <si>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</si>
  <si>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אג"ח קונצרני</t>
  </si>
  <si>
    <t>אג"ח ממשלתי</t>
  </si>
  <si>
    <t>מניה</t>
  </si>
  <si>
    <t>מדד</t>
  </si>
  <si>
    <t>קרן סל</t>
  </si>
  <si>
    <t>סחורה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</si>
  <si>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</si>
  <si>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</si>
  <si>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</si>
  <si>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</si>
  <si>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</si>
  <si>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</si>
  <si>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</si>
  <si>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</si>
  <si>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</si>
  <si>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</si>
  <si>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</si>
  <si>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</si>
  <si>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</si>
  <si>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</si>
  <si>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נש"ר</t>
  </si>
  <si>
    <t>אג"ח להמרה לא צמוד למדד</t>
  </si>
  <si>
    <t>אג"ח לא סחיר שנרכש בין 04/11/2008 ועד 31/03/2015 ונמדד לפי עלות מופחתת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</si>
  <si>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</si>
  <si>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</si>
  <si>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</si>
  <si>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</si>
  <si>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</si>
  <si>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</si>
  <si>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</si>
  <si>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</si>
  <si>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</si>
  <si>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</si>
  <si>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</si>
  <si>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</si>
  <si>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</si>
  <si>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</si>
  <si>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ריבית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</si>
  <si>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</si>
  <si>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</si>
  <si>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</si>
  <si>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</si>
  <si>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</si>
  <si>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</si>
  <si>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</si>
  <si>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</si>
  <si>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</si>
  <si>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</si>
  <si>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</si>
  <si>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</si>
  <si>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</si>
  <si>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</si>
  <si>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</si>
  <si>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</si>
  <si>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</si>
  <si>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</si>
  <si>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</si>
  <si>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</si>
  <si>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</si>
  <si>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בטחונות לא שוטפים</t>
  </si>
  <si>
    <t>בטחונות לתקופה של מעל 3 חודשים</t>
  </si>
  <si>
    <t>נדל"ן מניב</t>
  </si>
  <si>
    <t>נדל"ן לא מניב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</si>
  <si>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</si>
  <si>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</si>
  <si>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</si>
  <si>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</si>
  <si>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</si>
  <si>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</si>
  <si>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</si>
  <si>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</si>
  <si>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</si>
  <si>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</si>
  <si>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</si>
  <si>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</si>
  <si>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</si>
  <si>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</si>
  <si>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</si>
  <si>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</si>
  <si>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</si>
  <si>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</si>
  <si>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</si>
  <si>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</si>
  <si>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</si>
  <si>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</si>
  <si>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</si>
  <si>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</si>
  <si>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</si>
  <si>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</si>
  <si>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</si>
  <si>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</si>
  <si>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</si>
  <si>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</si>
  <si>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</si>
  <si>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</si>
  <si>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</si>
  <si>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</si>
  <si>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</si>
  <si>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</si>
  <si>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</si>
  <si>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</si>
  <si>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</si>
  <si>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</si>
  <si>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</si>
  <si>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</si>
  <si>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</si>
  <si>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</si>
  <si>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</si>
  <si>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</si>
  <si>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</si>
  <si>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</si>
  <si>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</si>
  <si>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</si>
  <si>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</si>
  <si>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</si>
  <si>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 xml:space="preserve">תאריך אחרון בו נבחנה בפועל ירידת ערך </t>
  </si>
  <si>
    <t>לא סחיר מניות, מב"כ ויה"ש</t>
  </si>
  <si>
    <t>NAV (במטבע הדיווח של קרן ההשקעה)</t>
  </si>
  <si>
    <t>שיעור מנכסי אפיק ההשקעה (רגל 2)</t>
  </si>
  <si>
    <t>שיעור מסך נכסי אפיק ההשקעה (רגל 2)</t>
  </si>
  <si>
    <t>שווי הוגן (נטו באלפי ש"ח)</t>
  </si>
  <si>
    <t xml:space="preserve">דירוג הלוואה/המנפיק </t>
  </si>
  <si>
    <t>השקעה בחברה מוחזקת</t>
  </si>
  <si>
    <t>השקעה בחברות מוחזקת</t>
  </si>
  <si>
    <t>סוג קובץ</t>
  </si>
  <si>
    <t>נכסי מבוטחים - חברת ביטוח</t>
  </si>
  <si>
    <t>in</t>
  </si>
  <si>
    <t>נכסי עמיתים - קופות גמל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</si>
  <si>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</si>
  <si>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</si>
  <si>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</si>
  <si>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</si>
  <si>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</si>
  <si>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</si>
  <si>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</si>
  <si>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</si>
  <si>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</si>
  <si>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</si>
  <si>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</si>
  <si>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</si>
  <si>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</si>
  <si>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</si>
  <si>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</si>
  <si>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</si>
  <si>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</si>
  <si>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</si>
  <si>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</si>
  <si>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</si>
  <si>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</si>
  <si>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</si>
  <si>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</si>
  <si>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</si>
  <si>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</si>
  <si>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</si>
  <si>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</si>
  <si>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</si>
  <si>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</si>
  <si>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</si>
  <si>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</si>
  <si>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</si>
  <si>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</si>
  <si>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</si>
  <si>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</si>
  <si>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</si>
  <si>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</si>
  <si>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</si>
  <si>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</si>
  <si>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</si>
  <si>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</si>
  <si>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</si>
  <si>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</si>
  <si>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</si>
  <si>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</si>
  <si>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</si>
  <si>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</si>
  <si>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</si>
  <si>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</si>
  <si>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</si>
  <si>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</si>
  <si>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</si>
  <si>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</si>
  <si>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</si>
  <si>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</si>
  <si>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</si>
  <si>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</si>
  <si>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</si>
  <si>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</si>
  <si>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</si>
  <si>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</si>
  <si>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</si>
  <si>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</si>
  <si>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</si>
  <si>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</si>
  <si>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</si>
  <si>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</si>
  <si>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</si>
  <si>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</si>
  <si>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</si>
  <si>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</si>
  <si>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</si>
  <si>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</si>
  <si>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</si>
  <si>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</si>
  <si>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</si>
  <si>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</si>
  <si>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</si>
  <si>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</si>
  <si>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</si>
  <si>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</si>
  <si>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</si>
  <si>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</si>
  <si>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</si>
  <si>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</si>
  <si>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</si>
  <si>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</si>
  <si>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</si>
  <si>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</si>
  <si>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</si>
  <si>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</si>
  <si>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</si>
  <si>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</si>
  <si>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</si>
  <si>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</si>
  <si>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</si>
  <si>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</si>
  <si>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</si>
  <si>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</si>
  <si>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</si>
  <si>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</si>
  <si>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</si>
  <si>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</si>
  <si>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</si>
  <si>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</si>
  <si>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</si>
  <si>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</si>
  <si>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267</t>
  </si>
  <si>
    <t>בנק מזרחי</t>
  </si>
  <si>
    <t>20-515</t>
  </si>
  <si>
    <t>ilAAA</t>
  </si>
  <si>
    <t>ILS</t>
  </si>
  <si>
    <t>USD</t>
  </si>
  <si>
    <t>EUR</t>
  </si>
  <si>
    <t>CAD</t>
  </si>
  <si>
    <t>GBP</t>
  </si>
  <si>
    <t>מדינת ישראל</t>
  </si>
  <si>
    <t>ממשל צמודה 1151</t>
  </si>
  <si>
    <t>1168301</t>
  </si>
  <si>
    <t>ilRF</t>
  </si>
  <si>
    <t>30/11/2051</t>
  </si>
  <si>
    <t>ממשלתי  צמוד 545</t>
  </si>
  <si>
    <t>1134865</t>
  </si>
  <si>
    <t>31/05/2045</t>
  </si>
  <si>
    <t>ממשל צמוד 0841</t>
  </si>
  <si>
    <t>1120583</t>
  </si>
  <si>
    <t>30/08/2041</t>
  </si>
  <si>
    <t>ISRAEL 5.75 03/12/2054</t>
  </si>
  <si>
    <t>us46514brm18</t>
  </si>
  <si>
    <t>A1</t>
  </si>
  <si>
    <t>12/03/2054</t>
  </si>
  <si>
    <t>T 4.25 15/5/203</t>
  </si>
  <si>
    <t>US91282VNC19</t>
  </si>
  <si>
    <t>15/05/2035</t>
  </si>
  <si>
    <t>ממשל צמוד 0536</t>
  </si>
  <si>
    <t>1097708</t>
  </si>
  <si>
    <t>31/05/2036</t>
  </si>
  <si>
    <t>תשתיות אנרגיה בע"מ</t>
  </si>
  <si>
    <t>1809</t>
  </si>
  <si>
    <t>תשתיות אנרגיה אג"ח ב'</t>
  </si>
  <si>
    <t>1211515</t>
  </si>
  <si>
    <t>01/01/2051</t>
  </si>
  <si>
    <t>חברת החשמל לישראל בע"מ</t>
  </si>
  <si>
    <t>600</t>
  </si>
  <si>
    <t>חשמל אגח 35</t>
  </si>
  <si>
    <t>1196799</t>
  </si>
  <si>
    <t>Aaa.il</t>
  </si>
  <si>
    <t>12/06/2037</t>
  </si>
  <si>
    <t>מקורות חברת מים בע"מ</t>
  </si>
  <si>
    <t>1150</t>
  </si>
  <si>
    <t>מקורות  אגח 11</t>
  </si>
  <si>
    <t>1158476</t>
  </si>
  <si>
    <t>31/12/2053</t>
  </si>
  <si>
    <t>קבוצת עזריאלי בע"מ</t>
  </si>
  <si>
    <t>1420</t>
  </si>
  <si>
    <t>עזריאלי אגח ט</t>
  </si>
  <si>
    <t>1209253</t>
  </si>
  <si>
    <t>Aa1.il</t>
  </si>
  <si>
    <t>02/01/2046</t>
  </si>
  <si>
    <t>חברה נמלי ישראל פתוח ונכסים בע"מ</t>
  </si>
  <si>
    <t>1739</t>
  </si>
  <si>
    <t>נמלי ישראל  אגח ד</t>
  </si>
  <si>
    <t>1175033</t>
  </si>
  <si>
    <t>31/12/2045</t>
  </si>
  <si>
    <t>מזרחי טפחות חברה להנפקות בע"מ</t>
  </si>
  <si>
    <t>231</t>
  </si>
  <si>
    <t>מזרחי הנ אגח 70</t>
  </si>
  <si>
    <t>1213883</t>
  </si>
  <si>
    <t>28/11/2036</t>
  </si>
  <si>
    <t>עזריאלי אגח ח</t>
  </si>
  <si>
    <t>1178680</t>
  </si>
  <si>
    <t>ilAA+</t>
  </si>
  <si>
    <t>02/01/2041</t>
  </si>
  <si>
    <t>איירפורט סיטי בע"מ</t>
  </si>
  <si>
    <t>1300</t>
  </si>
  <si>
    <t>ארפורט אגח יב</t>
  </si>
  <si>
    <t>1211564</t>
  </si>
  <si>
    <t>ilAA</t>
  </si>
  <si>
    <t>30/04/2037</t>
  </si>
  <si>
    <t>חשמל אגח 33</t>
  </si>
  <si>
    <t>6000392</t>
  </si>
  <si>
    <t>30/05/2036</t>
  </si>
  <si>
    <t>דיסקונט מנפיקים בע"מ</t>
  </si>
  <si>
    <t>748</t>
  </si>
  <si>
    <t>דיסקונט אגח טז</t>
  </si>
  <si>
    <t>1203157</t>
  </si>
  <si>
    <t>20/03/2035</t>
  </si>
  <si>
    <t>חשמל אגח  37</t>
  </si>
  <si>
    <t>1221597</t>
  </si>
  <si>
    <t>12/05/2041</t>
  </si>
  <si>
    <t>מבנה נדלן כ.ד. (מבני תעשיה) בע"מ</t>
  </si>
  <si>
    <t>226</t>
  </si>
  <si>
    <t>מבנה אגח כה</t>
  </si>
  <si>
    <t>2260636</t>
  </si>
  <si>
    <t>30/09/2033</t>
  </si>
  <si>
    <t>בזק החברה הישראלית לתקשורת בע"מ</t>
  </si>
  <si>
    <t>230</t>
  </si>
  <si>
    <t>בזק אגח 14</t>
  </si>
  <si>
    <t>2300317</t>
  </si>
  <si>
    <t>01/06/2035</t>
  </si>
  <si>
    <t>חשמל אגח 34</t>
  </si>
  <si>
    <t>1196781</t>
  </si>
  <si>
    <t>12/06/2033</t>
  </si>
  <si>
    <t>מזרחי הנפק52</t>
  </si>
  <si>
    <t>2310381</t>
  </si>
  <si>
    <t>01/07/2030</t>
  </si>
  <si>
    <t>עזריאלי  אגח ז</t>
  </si>
  <si>
    <t>1178672</t>
  </si>
  <si>
    <t>02/07/2036</t>
  </si>
  <si>
    <t>אלוני חץ נכסים והשקעות בע"מ</t>
  </si>
  <si>
    <t>390</t>
  </si>
  <si>
    <t>אלוני חץ אגח טו</t>
  </si>
  <si>
    <t>1189414</t>
  </si>
  <si>
    <t>ilAA-</t>
  </si>
  <si>
    <t>02/03/2037</t>
  </si>
  <si>
    <t>אמות השקעות בע"מ</t>
  </si>
  <si>
    <t>1328</t>
  </si>
  <si>
    <t>אמות      אגח ט</t>
  </si>
  <si>
    <t>1204999</t>
  </si>
  <si>
    <t>05/01/2037</t>
  </si>
  <si>
    <t>בנק לאומי לישראל בע"מ</t>
  </si>
  <si>
    <t>604</t>
  </si>
  <si>
    <t>לאומי אגח 186</t>
  </si>
  <si>
    <t>1201839</t>
  </si>
  <si>
    <t>30/11/2033</t>
  </si>
  <si>
    <t>ביג מרכזי קניות בע"מ</t>
  </si>
  <si>
    <t>1327</t>
  </si>
  <si>
    <t>ביג אגח כא</t>
  </si>
  <si>
    <t>1202217</t>
  </si>
  <si>
    <t>03/07/2030</t>
  </si>
  <si>
    <t>מליסרון בע"מ</t>
  </si>
  <si>
    <t>323</t>
  </si>
  <si>
    <t>מליסרון אגח כ</t>
  </si>
  <si>
    <t>3230422</t>
  </si>
  <si>
    <t>לאומי 183</t>
  </si>
  <si>
    <t>6040547</t>
  </si>
  <si>
    <t>25/11/2029</t>
  </si>
  <si>
    <t>בנק הפועלים בע"מ</t>
  </si>
  <si>
    <t>662</t>
  </si>
  <si>
    <t>אלומה קרן תשתיות (2020)בע"מ</t>
  </si>
  <si>
    <t>1978</t>
  </si>
  <si>
    <t>אלומה תשתיות</t>
  </si>
  <si>
    <t>1181643</t>
  </si>
  <si>
    <t>פועלים</t>
  </si>
  <si>
    <t>662577</t>
  </si>
  <si>
    <t>לאומי</t>
  </si>
  <si>
    <t>604611</t>
  </si>
  <si>
    <t>בנק מזרחי טפחות בע"מ</t>
  </si>
  <si>
    <t>695</t>
  </si>
  <si>
    <t>מזרחי טפחות</t>
  </si>
  <si>
    <t>695437</t>
  </si>
  <si>
    <t>בנק דיסקונט לישראל בע"מ</t>
  </si>
  <si>
    <t>691</t>
  </si>
  <si>
    <t>דיסקונט</t>
  </si>
  <si>
    <t>691212</t>
  </si>
  <si>
    <t>אלביט מערכות בע"מ</t>
  </si>
  <si>
    <t>1040</t>
  </si>
  <si>
    <t>אלביט מערכות</t>
  </si>
  <si>
    <t>1081124</t>
  </si>
  <si>
    <t>כלל אחזקות עסקי ביטוח בע"מ</t>
  </si>
  <si>
    <t>224</t>
  </si>
  <si>
    <t>כלל עסקי ביטוח</t>
  </si>
  <si>
    <t>224014</t>
  </si>
  <si>
    <t>נובה מכשירי מדידה בע"מ</t>
  </si>
  <si>
    <t>2177</t>
  </si>
  <si>
    <t>נובה</t>
  </si>
  <si>
    <t>1084557</t>
  </si>
  <si>
    <t>איי.סי.אל. גרופ (כיל) בע"מ</t>
  </si>
  <si>
    <t>281</t>
  </si>
  <si>
    <t>איי.סי.אל. (כיל)</t>
  </si>
  <si>
    <t>281014</t>
  </si>
  <si>
    <t>הראל השקעות בביטוח ושירותים פיננסיים בע"מ</t>
  </si>
  <si>
    <t>585</t>
  </si>
  <si>
    <t>הראל השקעות</t>
  </si>
  <si>
    <t>585018</t>
  </si>
  <si>
    <t>ביג</t>
  </si>
  <si>
    <t>1097260</t>
  </si>
  <si>
    <t>טבע תעשיות פרמצבטיות בע"מ</t>
  </si>
  <si>
    <t>629</t>
  </si>
  <si>
    <t>טבע</t>
  </si>
  <si>
    <t>629014</t>
  </si>
  <si>
    <t>נייס בע"מ</t>
  </si>
  <si>
    <t>273</t>
  </si>
  <si>
    <t>נייס</t>
  </si>
  <si>
    <t>273011</t>
  </si>
  <si>
    <t>קבוצת דלק בע"מ</t>
  </si>
  <si>
    <t>1095</t>
  </si>
  <si>
    <t>דלק קבוצה</t>
  </si>
  <si>
    <t>1084128</t>
  </si>
  <si>
    <t>עזריאלי קבוצה</t>
  </si>
  <si>
    <t>1119478</t>
  </si>
  <si>
    <t>רבוע כחול נדל"ן בע"מ</t>
  </si>
  <si>
    <t>1349</t>
  </si>
  <si>
    <t>רבוע נדלן</t>
  </si>
  <si>
    <t>1098565</t>
  </si>
  <si>
    <t>קמטק בע"מ</t>
  </si>
  <si>
    <t>2174</t>
  </si>
  <si>
    <t>קמטק</t>
  </si>
  <si>
    <t>1095264</t>
  </si>
  <si>
    <t>שטראוס גרופ בע"מ</t>
  </si>
  <si>
    <t>746</t>
  </si>
  <si>
    <t>שטראוס</t>
  </si>
  <si>
    <t>746016</t>
  </si>
  <si>
    <t>טאואר סמיקונדקטור בע"מ</t>
  </si>
  <si>
    <t>2028</t>
  </si>
  <si>
    <t>טאואר</t>
  </si>
  <si>
    <t>1082379</t>
  </si>
  <si>
    <t>הבנק הבינלאומי הראשון לישראל בע"מ</t>
  </si>
  <si>
    <t>593</t>
  </si>
  <si>
    <t>בינלאומי</t>
  </si>
  <si>
    <t>593038</t>
  </si>
  <si>
    <t>סלקום ישראל בע"מ</t>
  </si>
  <si>
    <t>2066</t>
  </si>
  <si>
    <t>סלקום</t>
  </si>
  <si>
    <t>1101534</t>
  </si>
  <si>
    <t>בזק</t>
  </si>
  <si>
    <t>230011</t>
  </si>
  <si>
    <t>רמי לוי שיווק השקמה 2006 בע"מ</t>
  </si>
  <si>
    <t>1445</t>
  </si>
  <si>
    <t>רמי לוי</t>
  </si>
  <si>
    <t>1104249</t>
  </si>
  <si>
    <t>פז חברת הנפט בע"מ</t>
  </si>
  <si>
    <t>1363</t>
  </si>
  <si>
    <t>פז  נפט</t>
  </si>
  <si>
    <t>1100007</t>
  </si>
  <si>
    <t>פרטנר תקשורת בע"מ</t>
  </si>
  <si>
    <t>2095</t>
  </si>
  <si>
    <t>פרטנר</t>
  </si>
  <si>
    <t>1083484</t>
  </si>
  <si>
    <t>סאמיט אחזקות נדל"ן בע"מ</t>
  </si>
  <si>
    <t>1060</t>
  </si>
  <si>
    <t>סאמיט</t>
  </si>
  <si>
    <t>1081686</t>
  </si>
  <si>
    <t>ריט 1 בע"מ</t>
  </si>
  <si>
    <t>1357</t>
  </si>
  <si>
    <t>ריט 1</t>
  </si>
  <si>
    <t>1098920</t>
  </si>
  <si>
    <t>דלתא-גליל תעשיות בע"מ</t>
  </si>
  <si>
    <t>627</t>
  </si>
  <si>
    <t>דלתא</t>
  </si>
  <si>
    <t>627034</t>
  </si>
  <si>
    <t>NVIDIA CORP</t>
  </si>
  <si>
    <t>90057</t>
  </si>
  <si>
    <t>NVDA US -NVIDIA CORP</t>
  </si>
  <si>
    <t>US67066G1040</t>
  </si>
  <si>
    <t>FACEBOOK INC</t>
  </si>
  <si>
    <t>90042</t>
  </si>
  <si>
    <t>META US -META PLATFORMS INC-CLASS A</t>
  </si>
  <si>
    <t>US30303M1027</t>
  </si>
  <si>
    <t>MICROSOFT</t>
  </si>
  <si>
    <t>90052</t>
  </si>
  <si>
    <t>MSFT US -MICROSOFT CORP</t>
  </si>
  <si>
    <t>US5949181045</t>
  </si>
  <si>
    <t>ALPHABET INC-CL A</t>
  </si>
  <si>
    <t>90054</t>
  </si>
  <si>
    <t>GOOGL US -ALPHABET INC-CL A</t>
  </si>
  <si>
    <t>US02079K3059</t>
  </si>
  <si>
    <t>AMAZON.COM INC</t>
  </si>
  <si>
    <t>90055</t>
  </si>
  <si>
    <t>AMZN US -AMAZON.COM INC</t>
  </si>
  <si>
    <t>US0231351067</t>
  </si>
  <si>
    <t>APPLE INC</t>
  </si>
  <si>
    <t>90112</t>
  </si>
  <si>
    <t>AAPL US -APPLE INC</t>
  </si>
  <si>
    <t>US0378331005</t>
  </si>
  <si>
    <t>VISA   Inc</t>
  </si>
  <si>
    <t>90049</t>
  </si>
  <si>
    <t>V US -VISA INC-CLASS A SHARES</t>
  </si>
  <si>
    <t>US92826C8394</t>
  </si>
  <si>
    <t>IBI Lion SA Sociedad Unip</t>
  </si>
  <si>
    <t>90225</t>
  </si>
  <si>
    <t>YIBI SM -IBI LION SOCIMI</t>
  </si>
  <si>
    <t>ES0105633004</t>
  </si>
  <si>
    <t>Netflix Inc</t>
  </si>
  <si>
    <t>90139</t>
  </si>
  <si>
    <t>NFLX US Equity NFLX US -Netflix Inc</t>
  </si>
  <si>
    <t>US64110L1061</t>
  </si>
  <si>
    <t>Berkshire Hathaway Inc</t>
  </si>
  <si>
    <t>90220</t>
  </si>
  <si>
    <t>BRK/B US -BERKSHIRE HATHAWAY INC-CL B</t>
  </si>
  <si>
    <t>US0846707026</t>
  </si>
  <si>
    <t>Walmartn  Inc</t>
  </si>
  <si>
    <t>90088</t>
  </si>
  <si>
    <t>WMT US -WALMART INC</t>
  </si>
  <si>
    <t>US9311421039</t>
  </si>
  <si>
    <t>Palo Alto Networks Inc</t>
  </si>
  <si>
    <t>90230</t>
  </si>
  <si>
    <t>PANW US -PALO ALTO NETWORKS INC</t>
  </si>
  <si>
    <t>US6974351057</t>
  </si>
  <si>
    <t>Costco Wholesale Corp</t>
  </si>
  <si>
    <t>90125</t>
  </si>
  <si>
    <t>COST US -Costco Wholesale Corp</t>
  </si>
  <si>
    <t>US22160K1051</t>
  </si>
  <si>
    <t>iShares - BlackRock Inc</t>
  </si>
  <si>
    <t>90127</t>
  </si>
  <si>
    <t>GE US -GENERAL ELECTRIC CO</t>
  </si>
  <si>
    <t>US3696043013</t>
  </si>
  <si>
    <t>ROYAL DUTCH SHELL PLC</t>
  </si>
  <si>
    <t>90130</t>
  </si>
  <si>
    <t>SHEL LN -SHELL PLC</t>
  </si>
  <si>
    <t>GB00BP6MXD84</t>
  </si>
  <si>
    <t>MCKESSON CORP</t>
  </si>
  <si>
    <t>90119</t>
  </si>
  <si>
    <t>MCK US -MCKESSON CORP</t>
  </si>
  <si>
    <t>US58155Q1031</t>
  </si>
  <si>
    <t>UBER TECHNOLOGIES,INC</t>
  </si>
  <si>
    <t>90221</t>
  </si>
  <si>
    <t>UBER US -UBER TECHNOLOGIES INC</t>
  </si>
  <si>
    <t>US90353T1007</t>
  </si>
  <si>
    <t>Coinbase Global Inc</t>
  </si>
  <si>
    <t>US19260Q1076</t>
  </si>
  <si>
    <t>ADOBE INC</t>
  </si>
  <si>
    <t>90056</t>
  </si>
  <si>
    <t>ADBE US -ADOBE INC</t>
  </si>
  <si>
    <t>US00724F1012</t>
  </si>
  <si>
    <t>TESLA INC</t>
  </si>
  <si>
    <t>90215</t>
  </si>
  <si>
    <t>TSLA US -TESLA INC</t>
  </si>
  <si>
    <t>US88160R1014</t>
  </si>
  <si>
    <t>Taiwan Semiconductor manufacturing company</t>
  </si>
  <si>
    <t>90227</t>
  </si>
  <si>
    <t>TSM US -TAIWAN SEMICONDUCTOR-SP ADR</t>
  </si>
  <si>
    <t>US8740391003</t>
  </si>
  <si>
    <t>exxon mobil corp</t>
  </si>
  <si>
    <t>90246</t>
  </si>
  <si>
    <t>XOM US -EXXON MOBIL CORP</t>
  </si>
  <si>
    <t>US30231G1022</t>
  </si>
  <si>
    <t>Linde PLC</t>
  </si>
  <si>
    <t>94194</t>
  </si>
  <si>
    <t>LIN US Linde PLC</t>
  </si>
  <si>
    <t>IE000S9YS762</t>
  </si>
  <si>
    <t>Oracle Corp</t>
  </si>
  <si>
    <t>94195</t>
  </si>
  <si>
    <t>ORACLE CORP</t>
  </si>
  <si>
    <t>us68389x1054</t>
  </si>
  <si>
    <t>JPMorgan Chase &amp; Co</t>
  </si>
  <si>
    <t>90126</t>
  </si>
  <si>
    <t>JPM US -JPMorgan Chase &amp; Co</t>
  </si>
  <si>
    <t>US46625H1005</t>
  </si>
  <si>
    <t>ASML Holding NV</t>
  </si>
  <si>
    <t>90235</t>
  </si>
  <si>
    <t>ASML US -ASML HOLDING</t>
  </si>
  <si>
    <t>USN070592100</t>
  </si>
  <si>
    <t>Broadcom Inc</t>
  </si>
  <si>
    <t>90078</t>
  </si>
  <si>
    <t>AVGO US -Broadcom</t>
  </si>
  <si>
    <t>us11135f1012</t>
  </si>
  <si>
    <t>LVMH Moet Hennessy Louis Vuitt</t>
  </si>
  <si>
    <t>FR0000121014</t>
  </si>
  <si>
    <t>פסגות קרנות נאמנות בע"מ</t>
  </si>
  <si>
    <t>1750</t>
  </si>
  <si>
    <t>PTF ת"א 90</t>
  </si>
  <si>
    <t>5130919</t>
  </si>
  <si>
    <t>הראל קרנות נאמנות בע"מ</t>
  </si>
  <si>
    <t>1747</t>
  </si>
  <si>
    <t>הראל מחקה תא 90</t>
  </si>
  <si>
    <t>5130638</t>
  </si>
  <si>
    <t>מגדל קרנות נאמנות בע"מ</t>
  </si>
  <si>
    <t>10040</t>
  </si>
  <si>
    <t>MTF ת"א-90</t>
  </si>
  <si>
    <t>5130620</t>
  </si>
  <si>
    <t>איי בי איי קרנות נאמנות בע"מ</t>
  </si>
  <si>
    <t>90013</t>
  </si>
  <si>
    <t>אי בי אי סל אינדקס בנקים ישראל</t>
  </si>
  <si>
    <t>1148774</t>
  </si>
  <si>
    <t>מיטב תכלית קרנות נאמנות בע"מ</t>
  </si>
  <si>
    <t>1734</t>
  </si>
  <si>
    <t>תכלית סל תא נפט וגז</t>
  </si>
  <si>
    <t>1144807</t>
  </si>
  <si>
    <t>iShares S&amp;P 500 Financials Sec</t>
  </si>
  <si>
    <t>90255</t>
  </si>
  <si>
    <t>IUFS LN -iShares S&amp;P 500 Financials Sec</t>
  </si>
  <si>
    <t>IE00B4JNQZ49</t>
  </si>
  <si>
    <t>LYXOR INDEX FUND</t>
  </si>
  <si>
    <t>90212</t>
  </si>
  <si>
    <t>BNK FP -LYXOR EURSTX600 BANKS</t>
  </si>
  <si>
    <t>LU1834983477</t>
  </si>
  <si>
    <t>IWP US iShares Russell Mid-Cap Growth</t>
  </si>
  <si>
    <t>US4642874816</t>
  </si>
  <si>
    <t>ishares- BlackRock Fund Adv</t>
  </si>
  <si>
    <t>90001</t>
  </si>
  <si>
    <t>IGV US -ISHARES EXPANDED TECH-SOFTWA</t>
  </si>
  <si>
    <t>us4642875151</t>
  </si>
  <si>
    <t>invesco LTD</t>
  </si>
  <si>
    <t>90195</t>
  </si>
  <si>
    <t>XLKS LN -Invesco Technology S&amp;P US Sele</t>
  </si>
  <si>
    <t>IE00B3VSSL01</t>
  </si>
  <si>
    <t>state street bank and trust company</t>
  </si>
  <si>
    <t>90198</t>
  </si>
  <si>
    <t>XLP US -CONSUMER STAPLES SELECT</t>
  </si>
  <si>
    <t>us81369Y3080</t>
  </si>
  <si>
    <t>GLOBAL X FUND</t>
  </si>
  <si>
    <t>90251</t>
  </si>
  <si>
    <t>SHLD US Global X Defense Tech ETF</t>
  </si>
  <si>
    <t>US37960A5294</t>
  </si>
  <si>
    <t>Amundi Euro Stoxx 50 UCITS ETF</t>
  </si>
  <si>
    <t>90262</t>
  </si>
  <si>
    <t>LU1681047400</t>
  </si>
  <si>
    <t>STATE STREET BANK AND TRUST COMPANY</t>
  </si>
  <si>
    <t>90241</t>
  </si>
  <si>
    <t>XLI US -INDUSTRIAL SELECT SECT SPDR</t>
  </si>
  <si>
    <t>US81369Y7040</t>
  </si>
  <si>
    <t>ISHARES-BLACKROCK</t>
  </si>
  <si>
    <t>90249</t>
  </si>
  <si>
    <t>ITA US iShares US Aerospace &amp; Defense</t>
  </si>
  <si>
    <t>US4642887602</t>
  </si>
  <si>
    <t>State Street Bank and Trust Company</t>
  </si>
  <si>
    <t>90002</t>
  </si>
  <si>
    <t>XLV US -HEALTH CARE SELECT SECTOR</t>
  </si>
  <si>
    <t>US81369Y2090</t>
  </si>
  <si>
    <t>VanEck Vectors ETF Trust</t>
  </si>
  <si>
    <t>90051</t>
  </si>
  <si>
    <t>SMH US-VANECK SEMICONDUCTOR ETF</t>
  </si>
  <si>
    <t>US92189F6768</t>
  </si>
  <si>
    <t>XHB US -SPDR S&amp;P HOMEBUILDERS ETF</t>
  </si>
  <si>
    <t>US78464A8889</t>
  </si>
  <si>
    <t>Invesco MDAX UCITS ETF</t>
  </si>
  <si>
    <t>90229</t>
  </si>
  <si>
    <t>DEAM GY- Invesco MDAX UCITS ETF</t>
  </si>
  <si>
    <t>IE00BHJYDV33</t>
  </si>
  <si>
    <t>VANECK ETF</t>
  </si>
  <si>
    <t>90214</t>
  </si>
  <si>
    <t>PPH US -VANECK PHARMACEUTICAL ETF</t>
  </si>
  <si>
    <t>US92189F6925</t>
  </si>
  <si>
    <t>FIRST TRUST PORTFOLIOS LP</t>
  </si>
  <si>
    <t>90070</t>
  </si>
  <si>
    <t>First Trust NASDAQ Cybersecuri</t>
  </si>
  <si>
    <t>US33734X8469</t>
  </si>
  <si>
    <t>VanEck Gold Miners ETF/USA</t>
  </si>
  <si>
    <t>90259</t>
  </si>
  <si>
    <t>GDX LN - VanEck Gold Miners ETF/USA</t>
  </si>
  <si>
    <t>IE00BQQP9F84</t>
  </si>
  <si>
    <t>vanguard</t>
  </si>
  <si>
    <t>90231</t>
  </si>
  <si>
    <t>IVOO US -VANGUARD S&amp;P MID-CAP 400 ETF</t>
  </si>
  <si>
    <t>us9219328856</t>
  </si>
  <si>
    <t>KraneShares CSI China Internet</t>
  </si>
  <si>
    <t>90258</t>
  </si>
  <si>
    <t>KWEB LN - KraneShares CSI China Internet</t>
  </si>
  <si>
    <t>IE00BFXR7892</t>
  </si>
  <si>
    <t>90213</t>
  </si>
  <si>
    <t>EWJ US -ISHARES MSCI JAPAN ETF</t>
  </si>
  <si>
    <t>US46434G8226</t>
  </si>
  <si>
    <t>Fisher asset management</t>
  </si>
  <si>
    <t>90073</t>
  </si>
  <si>
    <t>FISHER INV INST GLB EQ ESG FD-U</t>
  </si>
  <si>
    <t>ie00bz4sv347</t>
  </si>
  <si>
    <t>BEA Union investment management ltd</t>
  </si>
  <si>
    <t>90223</t>
  </si>
  <si>
    <t>BEA UNI GROW GT CHGRO-I3</t>
  </si>
  <si>
    <t>HK0000873718</t>
  </si>
  <si>
    <t>KOTAK FUNDS</t>
  </si>
  <si>
    <t>90043</t>
  </si>
  <si>
    <t>KOTAK FUNDS-IND MIDCP-JA USD</t>
  </si>
  <si>
    <t>LU0675383409</t>
  </si>
  <si>
    <t>Goldman Sachs  ASSET MANAGEMENT B.V</t>
  </si>
  <si>
    <t>90025</t>
  </si>
  <si>
    <t>GOLDMAN SACHS-J</t>
  </si>
  <si>
    <t>LU1217871216</t>
  </si>
  <si>
    <t>Artemis UK Select Fund</t>
  </si>
  <si>
    <t>90253</t>
  </si>
  <si>
    <t>GB00B2PLJG05</t>
  </si>
  <si>
    <t>BEA UI-GRW ASIA ST GR-I3</t>
  </si>
  <si>
    <t>HK0000873726</t>
  </si>
  <si>
    <t>ערד בקרן פנסיה</t>
  </si>
  <si>
    <t>ערד 8794</t>
  </si>
  <si>
    <t>8287948</t>
  </si>
  <si>
    <t>02/09/2012</t>
  </si>
  <si>
    <t>02/09/2027</t>
  </si>
  <si>
    <t>ערד 8877</t>
  </si>
  <si>
    <t>8288771</t>
  </si>
  <si>
    <t>01/08/2019</t>
  </si>
  <si>
    <t>01/08/2034</t>
  </si>
  <si>
    <t>ערד 8824</t>
  </si>
  <si>
    <t>8288243</t>
  </si>
  <si>
    <t>01/03/2015</t>
  </si>
  <si>
    <t>01/03/2030</t>
  </si>
  <si>
    <t>ערד  8889</t>
  </si>
  <si>
    <t>8288896</t>
  </si>
  <si>
    <t>01/09/2020</t>
  </si>
  <si>
    <t>02/09/2035</t>
  </si>
  <si>
    <t>ערד 8815</t>
  </si>
  <si>
    <t>8288151</t>
  </si>
  <si>
    <t>01/06/2014</t>
  </si>
  <si>
    <t>01/06/2029</t>
  </si>
  <si>
    <t>ערד 8853</t>
  </si>
  <si>
    <t>8288532</t>
  </si>
  <si>
    <t>02/08/2017</t>
  </si>
  <si>
    <t>02/08/2032</t>
  </si>
  <si>
    <t>ערד 8820</t>
  </si>
  <si>
    <t>8288201</t>
  </si>
  <si>
    <t>02/11/2014</t>
  </si>
  <si>
    <t>02/11/2029</t>
  </si>
  <si>
    <t>ערד 8841</t>
  </si>
  <si>
    <t>8288417</t>
  </si>
  <si>
    <t>01/08/2016</t>
  </si>
  <si>
    <t>01/08/2031</t>
  </si>
  <si>
    <t>ערד 8796</t>
  </si>
  <si>
    <t>8287963</t>
  </si>
  <si>
    <t>01/11/2012</t>
  </si>
  <si>
    <t>01/11/2027</t>
  </si>
  <si>
    <t>ערד  8900</t>
  </si>
  <si>
    <t>8289001</t>
  </si>
  <si>
    <t>01/08/2021</t>
  </si>
  <si>
    <t>01/08/2036</t>
  </si>
  <si>
    <t>ערד 8817</t>
  </si>
  <si>
    <t>8288177</t>
  </si>
  <si>
    <t>01/08/2014</t>
  </si>
  <si>
    <t>01/08/2029</t>
  </si>
  <si>
    <t>ערד 8818</t>
  </si>
  <si>
    <t>8288185</t>
  </si>
  <si>
    <t>01/09/2014</t>
  </si>
  <si>
    <t>01/09/2029</t>
  </si>
  <si>
    <t>ערד 8865</t>
  </si>
  <si>
    <t>8288656</t>
  </si>
  <si>
    <t>01/08/2018</t>
  </si>
  <si>
    <t>01/08/2033</t>
  </si>
  <si>
    <t>ערד 8823</t>
  </si>
  <si>
    <t>8288235</t>
  </si>
  <si>
    <t>01/02/2015</t>
  </si>
  <si>
    <t>01/02/2030</t>
  </si>
  <si>
    <t>ערד 8825</t>
  </si>
  <si>
    <t>8288250</t>
  </si>
  <si>
    <t>01/04/2015</t>
  </si>
  <si>
    <t>01/04/2030</t>
  </si>
  <si>
    <t>ערד 8798</t>
  </si>
  <si>
    <t>8287989</t>
  </si>
  <si>
    <t>01/01/2013</t>
  </si>
  <si>
    <t>01/01/2028</t>
  </si>
  <si>
    <t>ערד 8812</t>
  </si>
  <si>
    <t>8288128</t>
  </si>
  <si>
    <t>02/03/2014</t>
  </si>
  <si>
    <t>02/03/2029</t>
  </si>
  <si>
    <t>ערד 8797</t>
  </si>
  <si>
    <t>8287971</t>
  </si>
  <si>
    <t>02/12/2012</t>
  </si>
  <si>
    <t>02/12/2027</t>
  </si>
  <si>
    <t>ערד 8838</t>
  </si>
  <si>
    <t>8288383</t>
  </si>
  <si>
    <t>01/05/2016</t>
  </si>
  <si>
    <t>01/05/2031</t>
  </si>
  <si>
    <t>ערד 8826</t>
  </si>
  <si>
    <t>8288268</t>
  </si>
  <si>
    <t>01/05/2015</t>
  </si>
  <si>
    <t>01/05/2030</t>
  </si>
  <si>
    <t>ערד 8807</t>
  </si>
  <si>
    <t>8288078</t>
  </si>
  <si>
    <t>01/10/2013</t>
  </si>
  <si>
    <t>01/10/2028</t>
  </si>
  <si>
    <t>ערד 8808</t>
  </si>
  <si>
    <t>8288086</t>
  </si>
  <si>
    <t>01/11/2013</t>
  </si>
  <si>
    <t>01/11/2028</t>
  </si>
  <si>
    <t>ערד  8803</t>
  </si>
  <si>
    <t>8288037</t>
  </si>
  <si>
    <t>02/06/2013</t>
  </si>
  <si>
    <t>02/06/2028</t>
  </si>
  <si>
    <t>ערד 8802</t>
  </si>
  <si>
    <t>8288029</t>
  </si>
  <si>
    <t>01/05/2013</t>
  </si>
  <si>
    <t>01/05/2028</t>
  </si>
  <si>
    <t>ערד 8866</t>
  </si>
  <si>
    <t>8288664</t>
  </si>
  <si>
    <t>02/09/2018</t>
  </si>
  <si>
    <t>02/09/2033</t>
  </si>
  <si>
    <t>ערד 8805</t>
  </si>
  <si>
    <t>8288052</t>
  </si>
  <si>
    <t>01/08/2013</t>
  </si>
  <si>
    <t>01/08/2028</t>
  </si>
  <si>
    <t>ערד 8873</t>
  </si>
  <si>
    <t>8288730</t>
  </si>
  <si>
    <t>01/04/2019</t>
  </si>
  <si>
    <t>01/04/2034</t>
  </si>
  <si>
    <t>ערד 8878</t>
  </si>
  <si>
    <t>8288789</t>
  </si>
  <si>
    <t>01/09/2019</t>
  </si>
  <si>
    <t>01/09/2034</t>
  </si>
  <si>
    <t>ערד 8813</t>
  </si>
  <si>
    <t>8288136</t>
  </si>
  <si>
    <t>01/04/2014</t>
  </si>
  <si>
    <t>01/04/2029</t>
  </si>
  <si>
    <t>ערד 8809</t>
  </si>
  <si>
    <t>8288094</t>
  </si>
  <si>
    <t>01/12/2013</t>
  </si>
  <si>
    <t>01/12/2028</t>
  </si>
  <si>
    <t>ערד 8836</t>
  </si>
  <si>
    <t>8288367</t>
  </si>
  <si>
    <t>01/03/2016</t>
  </si>
  <si>
    <t>01/03/2031</t>
  </si>
  <si>
    <t>ערד 8879</t>
  </si>
  <si>
    <t>8288797</t>
  </si>
  <si>
    <t>02/10/2019</t>
  </si>
  <si>
    <t>02/10/2034</t>
  </si>
  <si>
    <t>ערד 8851</t>
  </si>
  <si>
    <t>8288516</t>
  </si>
  <si>
    <t>01/06/2017</t>
  </si>
  <si>
    <t>01/06/2032</t>
  </si>
  <si>
    <t>ערד 8874</t>
  </si>
  <si>
    <t>8288748</t>
  </si>
  <si>
    <t>01/05/2019</t>
  </si>
  <si>
    <t>01/05/2034</t>
  </si>
  <si>
    <t>ערד 8859</t>
  </si>
  <si>
    <t>8288599</t>
  </si>
  <si>
    <t>01/02/2018</t>
  </si>
  <si>
    <t>01/02/2033</t>
  </si>
  <si>
    <t>ערד 8854</t>
  </si>
  <si>
    <t>8288540</t>
  </si>
  <si>
    <t>01/09/2017</t>
  </si>
  <si>
    <t>01/09/2032</t>
  </si>
  <si>
    <t>ערד  8892</t>
  </si>
  <si>
    <t>8288920</t>
  </si>
  <si>
    <t>01/12/2020</t>
  </si>
  <si>
    <t>01/12/2035</t>
  </si>
  <si>
    <t>ערד 8880</t>
  </si>
  <si>
    <t>8288805</t>
  </si>
  <si>
    <t>01/11/2019</t>
  </si>
  <si>
    <t>01/11/2034</t>
  </si>
  <si>
    <t>ערד 8903</t>
  </si>
  <si>
    <t>8289035</t>
  </si>
  <si>
    <t>01/11/2021</t>
  </si>
  <si>
    <t>01/11/2036</t>
  </si>
  <si>
    <t>ערד 8849</t>
  </si>
  <si>
    <t>8288490</t>
  </si>
  <si>
    <t>02/04/2017</t>
  </si>
  <si>
    <t>02/04/2032</t>
  </si>
  <si>
    <t>ערד  8795</t>
  </si>
  <si>
    <t>8287955</t>
  </si>
  <si>
    <t>02/10/2012</t>
  </si>
  <si>
    <t>02/10/2027</t>
  </si>
  <si>
    <t>ערד 8840</t>
  </si>
  <si>
    <t>8288409</t>
  </si>
  <si>
    <t>01/07/2016</t>
  </si>
  <si>
    <t>01/07/2031</t>
  </si>
  <si>
    <t>ערד 8837</t>
  </si>
  <si>
    <t>8288375</t>
  </si>
  <si>
    <t>01/04/2016</t>
  </si>
  <si>
    <t>01/04/2031</t>
  </si>
  <si>
    <t>ערד 8872</t>
  </si>
  <si>
    <t>8288722</t>
  </si>
  <si>
    <t>01/03/2019</t>
  </si>
  <si>
    <t>01/03/2034</t>
  </si>
  <si>
    <t>ערד 8839</t>
  </si>
  <si>
    <t>8288391</t>
  </si>
  <si>
    <t>01/06/2016</t>
  </si>
  <si>
    <t>01/06/2031</t>
  </si>
  <si>
    <t>ערד 8801</t>
  </si>
  <si>
    <t>8288011</t>
  </si>
  <si>
    <t>02/04/2013</t>
  </si>
  <si>
    <t>02/04/2028</t>
  </si>
  <si>
    <t>ערד 8814</t>
  </si>
  <si>
    <t>8288144</t>
  </si>
  <si>
    <t>01/05/2014</t>
  </si>
  <si>
    <t>01/05/2029</t>
  </si>
  <si>
    <t>ערד 8819</t>
  </si>
  <si>
    <t>8288193</t>
  </si>
  <si>
    <t>01/10/2014</t>
  </si>
  <si>
    <t>01/10/2029</t>
  </si>
  <si>
    <t>ערד 8858</t>
  </si>
  <si>
    <t>8288581</t>
  </si>
  <si>
    <t>01/01/2018</t>
  </si>
  <si>
    <t>01/01/2033</t>
  </si>
  <si>
    <t>ערד  8896</t>
  </si>
  <si>
    <t>8288961</t>
  </si>
  <si>
    <t>01/04/2021</t>
  </si>
  <si>
    <t>01/04/2036</t>
  </si>
  <si>
    <t>ערד 8850</t>
  </si>
  <si>
    <t>8288508</t>
  </si>
  <si>
    <t>01/05/2017</t>
  </si>
  <si>
    <t>01/05/2032</t>
  </si>
  <si>
    <t>ערד  8893</t>
  </si>
  <si>
    <t>8288938</t>
  </si>
  <si>
    <t>01/01/2021</t>
  </si>
  <si>
    <t>01/01/2036</t>
  </si>
  <si>
    <t>ערד 8882</t>
  </si>
  <si>
    <t>8288821</t>
  </si>
  <si>
    <t>01/01/2020</t>
  </si>
  <si>
    <t>01/01/2035</t>
  </si>
  <si>
    <t>ערד 8894</t>
  </si>
  <si>
    <t>8288946</t>
  </si>
  <si>
    <t>01/02/2021</t>
  </si>
  <si>
    <t>01/02/2036</t>
  </si>
  <si>
    <t>ערד 8810</t>
  </si>
  <si>
    <t>8288102</t>
  </si>
  <si>
    <t>01/01/2014</t>
  </si>
  <si>
    <t>01/01/2029</t>
  </si>
  <si>
    <t>ערד 8856</t>
  </si>
  <si>
    <t>8288565</t>
  </si>
  <si>
    <t>01/11/2017</t>
  </si>
  <si>
    <t>01/11/2032</t>
  </si>
  <si>
    <t>ערד 8835</t>
  </si>
  <si>
    <t>8288359</t>
  </si>
  <si>
    <t>01/02/2016</t>
  </si>
  <si>
    <t>01/02/2031</t>
  </si>
  <si>
    <t>ערד 8816</t>
  </si>
  <si>
    <t>8288169</t>
  </si>
  <si>
    <t>01/07/2014</t>
  </si>
  <si>
    <t>01/07/2029</t>
  </si>
  <si>
    <t>ערד 8832</t>
  </si>
  <si>
    <t>8288326</t>
  </si>
  <si>
    <t>01/11/2015</t>
  </si>
  <si>
    <t>01/11/2030</t>
  </si>
  <si>
    <t>ערד  8902</t>
  </si>
  <si>
    <t>8289027</t>
  </si>
  <si>
    <t>01/10/2021</t>
  </si>
  <si>
    <t>01/10/2036</t>
  </si>
  <si>
    <t>ערד 8863</t>
  </si>
  <si>
    <t>8288631</t>
  </si>
  <si>
    <t>01/06/2018</t>
  </si>
  <si>
    <t>01/06/2033</t>
  </si>
  <si>
    <t>ערד 8895</t>
  </si>
  <si>
    <t>8288953</t>
  </si>
  <si>
    <t>01/03/2021</t>
  </si>
  <si>
    <t>01/03/2036</t>
  </si>
  <si>
    <t>ערד 8811</t>
  </si>
  <si>
    <t>8288110</t>
  </si>
  <si>
    <t>02/02/2014</t>
  </si>
  <si>
    <t>02/02/2029</t>
  </si>
  <si>
    <t>ערד 8897</t>
  </si>
  <si>
    <t>8288979</t>
  </si>
  <si>
    <t>02/05/2021</t>
  </si>
  <si>
    <t>02/05/2036</t>
  </si>
  <si>
    <t>ערד 8862</t>
  </si>
  <si>
    <t>8288623</t>
  </si>
  <si>
    <t>01/05/2018</t>
  </si>
  <si>
    <t>01/05/2033</t>
  </si>
  <si>
    <t>ערד 8857</t>
  </si>
  <si>
    <t>8288573</t>
  </si>
  <si>
    <t>01/12/2017</t>
  </si>
  <si>
    <t>01/12/2032</t>
  </si>
  <si>
    <t>ערד 8876</t>
  </si>
  <si>
    <t>8288763</t>
  </si>
  <si>
    <t>01/07/2019</t>
  </si>
  <si>
    <t>01/07/2034</t>
  </si>
  <si>
    <t>ערד 8855</t>
  </si>
  <si>
    <t>8288557</t>
  </si>
  <si>
    <t>01/10/2017</t>
  </si>
  <si>
    <t>01/10/2032</t>
  </si>
  <si>
    <t>ערד 8834</t>
  </si>
  <si>
    <t>8288342</t>
  </si>
  <si>
    <t>01/01/2016</t>
  </si>
  <si>
    <t>01/01/2031</t>
  </si>
  <si>
    <t>ערד 8799</t>
  </si>
  <si>
    <t>8287997</t>
  </si>
  <si>
    <t>01/02/2013</t>
  </si>
  <si>
    <t>01/02/2028</t>
  </si>
  <si>
    <t>ערד 8821</t>
  </si>
  <si>
    <t>8288219</t>
  </si>
  <si>
    <t>01/12/2014</t>
  </si>
  <si>
    <t>01/12/2029</t>
  </si>
  <si>
    <t>ערד 8875</t>
  </si>
  <si>
    <t>8288755</t>
  </si>
  <si>
    <t>02/06/2019</t>
  </si>
  <si>
    <t>02/06/2034</t>
  </si>
  <si>
    <t>ערד 8883</t>
  </si>
  <si>
    <t>8288839</t>
  </si>
  <si>
    <t>02/02/2020</t>
  </si>
  <si>
    <t>02/02/2035</t>
  </si>
  <si>
    <t>ערד 8843</t>
  </si>
  <si>
    <t>8288433</t>
  </si>
  <si>
    <t>02/10/2016</t>
  </si>
  <si>
    <t>02/10/2031</t>
  </si>
  <si>
    <t>ערד 8898</t>
  </si>
  <si>
    <t>8288987</t>
  </si>
  <si>
    <t>01/06/2021</t>
  </si>
  <si>
    <t>01/06/2036</t>
  </si>
  <si>
    <t>ערד  8901</t>
  </si>
  <si>
    <t>8289019</t>
  </si>
  <si>
    <t>01/09/2021</t>
  </si>
  <si>
    <t>01/09/2036</t>
  </si>
  <si>
    <t>ערד 8800</t>
  </si>
  <si>
    <t>8288003</t>
  </si>
  <si>
    <t>01/03/2013</t>
  </si>
  <si>
    <t>01/03/2028</t>
  </si>
  <si>
    <t>ערד 8842</t>
  </si>
  <si>
    <t>8288425</t>
  </si>
  <si>
    <t>01/09/2016</t>
  </si>
  <si>
    <t>01/09/2031</t>
  </si>
  <si>
    <t>ערד  8891</t>
  </si>
  <si>
    <t>8288912</t>
  </si>
  <si>
    <t>01/11/2020</t>
  </si>
  <si>
    <t>01/11/2035</t>
  </si>
  <si>
    <t>ערד  8899</t>
  </si>
  <si>
    <t>8288995</t>
  </si>
  <si>
    <t>01/07/2021</t>
  </si>
  <si>
    <t>01/07/2036</t>
  </si>
  <si>
    <t>ערד 8833</t>
  </si>
  <si>
    <t>8288334</t>
  </si>
  <si>
    <t>01/12/2015</t>
  </si>
  <si>
    <t>01/12/2030</t>
  </si>
  <si>
    <t>ערד סדרה 8905</t>
  </si>
  <si>
    <t>8289050</t>
  </si>
  <si>
    <t>02/01/2022</t>
  </si>
  <si>
    <t>01/01/2037</t>
  </si>
  <si>
    <t>ערד 8806</t>
  </si>
  <si>
    <t>8288060</t>
  </si>
  <si>
    <t>01/09/2013</t>
  </si>
  <si>
    <t>01/09/2028</t>
  </si>
  <si>
    <t>ערד 8844</t>
  </si>
  <si>
    <t>8288441</t>
  </si>
  <si>
    <t>01/11/2016</t>
  </si>
  <si>
    <t>01/11/2031</t>
  </si>
  <si>
    <t>ערד 8867</t>
  </si>
  <si>
    <t>8288672</t>
  </si>
  <si>
    <t>02/10/2018</t>
  </si>
  <si>
    <t>02/10/2033</t>
  </si>
  <si>
    <t>ערד 8881</t>
  </si>
  <si>
    <t>8288813</t>
  </si>
  <si>
    <t>01/12/2019</t>
  </si>
  <si>
    <t>01/12/2034</t>
  </si>
  <si>
    <t>ערד 8846</t>
  </si>
  <si>
    <t>8288466</t>
  </si>
  <si>
    <t>01/01/2017</t>
  </si>
  <si>
    <t>01/01/2032</t>
  </si>
  <si>
    <t>מקורות סדרה 8 -9988627</t>
  </si>
  <si>
    <t>1124346</t>
  </si>
  <si>
    <t>14/07/2011</t>
  </si>
  <si>
    <t>14/07/2048</t>
  </si>
  <si>
    <t>31/03/2024</t>
  </si>
  <si>
    <t>רפאל מערכות לחימה מתקדמות בעמ</t>
  </si>
  <si>
    <t>1315</t>
  </si>
  <si>
    <t>רפאל אגח ג רמ</t>
  </si>
  <si>
    <t>1140276</t>
  </si>
  <si>
    <t>02/03/2017</t>
  </si>
  <si>
    <t>15/09/2034</t>
  </si>
  <si>
    <t>אגד חברה לתחבורה בע"מ</t>
  </si>
  <si>
    <t>2422</t>
  </si>
  <si>
    <t>אגד אגח  רמ 1</t>
  </si>
  <si>
    <t>1198787</t>
  </si>
  <si>
    <t>16/08/2023</t>
  </si>
  <si>
    <t>31/12/2029</t>
  </si>
  <si>
    <t>נתיבי הגז הטבעי לישראל בע"מ</t>
  </si>
  <si>
    <t>1418</t>
  </si>
  <si>
    <t>נתיבי גז אגח א-רמ</t>
  </si>
  <si>
    <t>1103084</t>
  </si>
  <si>
    <t>10/01/2010</t>
  </si>
  <si>
    <t>29/12/2026</t>
  </si>
  <si>
    <t>עוגן-הקרן להלוואות חברתיות בע"מ(חל"צ)</t>
  </si>
  <si>
    <t>90239</t>
  </si>
  <si>
    <t>עוגן הלוואה א'</t>
  </si>
  <si>
    <t>93100002</t>
  </si>
  <si>
    <t>15/03/2022</t>
  </si>
  <si>
    <t>15/07/2025</t>
  </si>
  <si>
    <t>עוגן הלוואה ב'</t>
  </si>
  <si>
    <t>93100003</t>
  </si>
  <si>
    <t>15/01/2026</t>
  </si>
  <si>
    <t>עוגן הקרן להלוואות חברתיות בע"מ(חל"צ)</t>
  </si>
  <si>
    <t>2419</t>
  </si>
  <si>
    <t>עוגן סד' א שכבה בכירה</t>
  </si>
  <si>
    <t>1196831</t>
  </si>
  <si>
    <t>13/06/2023</t>
  </si>
  <si>
    <t>Aa2.il</t>
  </si>
  <si>
    <t>15/03/2026</t>
  </si>
  <si>
    <t>אלומה</t>
  </si>
  <si>
    <t>90118</t>
  </si>
  <si>
    <t>אלומה חברת ניהול</t>
  </si>
  <si>
    <t>666108071</t>
  </si>
  <si>
    <t>25/12/2020</t>
  </si>
  <si>
    <t>Macquarie Infra</t>
  </si>
  <si>
    <t>Levine Leichtman  VII</t>
  </si>
  <si>
    <t>PSD III - Panth</t>
  </si>
  <si>
    <t>MIP 4- Macquarie</t>
  </si>
  <si>
    <t>Levine Liechtman-LLCP 6</t>
  </si>
  <si>
    <t>LCN European Fund III LOAN</t>
  </si>
  <si>
    <t>Milestone 4- MREI4</t>
  </si>
  <si>
    <t>LCP 9 - Lexington</t>
  </si>
  <si>
    <t>Milestone 5 - MREI</t>
  </si>
  <si>
    <t>Marathon Real Estate</t>
  </si>
  <si>
    <t>Reality 4</t>
  </si>
  <si>
    <t>Coller 8</t>
  </si>
  <si>
    <t>Monarch Capital 5</t>
  </si>
  <si>
    <t>Vestar 7</t>
  </si>
  <si>
    <t>Hamilton Lane Secondary Feeder Fund V</t>
  </si>
  <si>
    <t>LCN Europe IV</t>
  </si>
  <si>
    <t>Moneta Capital</t>
  </si>
  <si>
    <t>Cogito Capital 2</t>
  </si>
  <si>
    <t>Forma</t>
  </si>
  <si>
    <t>Arbel</t>
  </si>
  <si>
    <t>Patria VII</t>
  </si>
  <si>
    <t>Reality 3</t>
  </si>
  <si>
    <t>Ametrine</t>
  </si>
  <si>
    <t>Timora 1</t>
  </si>
  <si>
    <t>First Time Ventures 3</t>
  </si>
  <si>
    <t>Fortissimo Capital VI</t>
  </si>
  <si>
    <t>Hamilton Lane Strategic Opportunities Fund VIII, L</t>
  </si>
  <si>
    <t>Viola Growth 3</t>
  </si>
  <si>
    <t>Lool Ventures 3</t>
  </si>
  <si>
    <t>Moneta Seeds 2</t>
  </si>
  <si>
    <t>Clayton, Dubilier &amp; Rice Fund XII</t>
  </si>
  <si>
    <t>Lexington X</t>
  </si>
  <si>
    <t>ISF 3 - Israel secondary fund</t>
  </si>
  <si>
    <t>ת.ש.י דרך 431</t>
  </si>
  <si>
    <t>Gatewood Capital Opportunity 2</t>
  </si>
  <si>
    <t>Viola Credit 5</t>
  </si>
  <si>
    <t>Klirmark IV</t>
  </si>
  <si>
    <t>CCF-IBI</t>
  </si>
  <si>
    <t>Cogito Capital - ממשלתית</t>
  </si>
  <si>
    <t>550246771</t>
  </si>
  <si>
    <t>FIMI 5</t>
  </si>
  <si>
    <t>Helios 3</t>
  </si>
  <si>
    <t>Stage One 4</t>
  </si>
  <si>
    <t>Shaked Partners 2</t>
  </si>
  <si>
    <t>Leader Top Capital</t>
  </si>
  <si>
    <t>Hamilton Lane opportunities 2017</t>
  </si>
  <si>
    <t>Global Infrastructure Partners V</t>
  </si>
  <si>
    <t>Viola Credit 5 Annex</t>
  </si>
  <si>
    <t>Cogito Capital - משלימה</t>
  </si>
  <si>
    <t>Reality 5</t>
  </si>
  <si>
    <t>Pontifax - Debt</t>
  </si>
  <si>
    <t>Stage One 4 Annex</t>
  </si>
  <si>
    <t>550234843</t>
  </si>
  <si>
    <t>Origo 2</t>
  </si>
  <si>
    <t>Berkshire PE XI</t>
  </si>
  <si>
    <t>Gilboa Hedge FOF</t>
  </si>
  <si>
    <t>Starlight Canada 2019</t>
  </si>
  <si>
    <t>JTLV 3</t>
  </si>
  <si>
    <t>Faropoint 3</t>
  </si>
  <si>
    <t>Electra Real Estate 3 - EMIF</t>
  </si>
  <si>
    <t>Alto 3</t>
  </si>
  <si>
    <t>Accelmed Partners 2</t>
  </si>
  <si>
    <t>Harel co-invest Debt</t>
  </si>
  <si>
    <t>Giza Zinger MEZZ</t>
  </si>
  <si>
    <t>Starwood 11</t>
  </si>
  <si>
    <t>Yesodot 3</t>
  </si>
  <si>
    <t>Lahav 3</t>
  </si>
  <si>
    <t>Vertex Israel Opportunity 2</t>
  </si>
  <si>
    <t>Yesodot 2</t>
  </si>
  <si>
    <t>Electra Real Estate 2 - EMIF</t>
  </si>
  <si>
    <t>Arbel 2</t>
  </si>
  <si>
    <t>Electra Real Estate 4 - EMIF</t>
  </si>
  <si>
    <t>Vertex 5</t>
  </si>
  <si>
    <t>Gatewood</t>
  </si>
  <si>
    <t>550241343</t>
  </si>
  <si>
    <t>Noy 2</t>
  </si>
  <si>
    <t>Pitango Growth II</t>
  </si>
  <si>
    <t>JAL Ventures 2</t>
  </si>
  <si>
    <t>AMI</t>
  </si>
  <si>
    <t>Monarch 6</t>
  </si>
  <si>
    <t>Pantheon Global 4</t>
  </si>
  <si>
    <t>ISF 2 - Israel Secondary Fund</t>
  </si>
  <si>
    <t>First Time 2</t>
  </si>
  <si>
    <t>Hamilton Lane opportunities 2019</t>
  </si>
  <si>
    <t>Arkin Bio Capital</t>
  </si>
  <si>
    <t>Alto 2</t>
  </si>
  <si>
    <t>Naftaly Shaked 2</t>
  </si>
  <si>
    <t>Vertex - Trigo</t>
  </si>
  <si>
    <t>Moneta Capital 2</t>
  </si>
  <si>
    <t>Viola Credit GL 2</t>
  </si>
  <si>
    <t>Naftaly Capital</t>
  </si>
  <si>
    <t>Yesodot 1 Annex</t>
  </si>
  <si>
    <t>Yesodot 1</t>
  </si>
  <si>
    <t>LCN European Fund III Equity</t>
  </si>
  <si>
    <t>0.000%</t>
  </si>
  <si>
    <t>90038</t>
  </si>
  <si>
    <t>מזרחי לא צמוד משתנה פריים</t>
  </si>
  <si>
    <t>555552002</t>
  </si>
  <si>
    <t>נדל"ן מניב - מגורים (כולל דיור מוגן)</t>
  </si>
  <si>
    <t>30/06/2018</t>
  </si>
  <si>
    <t>01/01/2046</t>
  </si>
  <si>
    <t>דיור</t>
  </si>
  <si>
    <t>מרווח הוגן</t>
  </si>
  <si>
    <t>9418</t>
  </si>
  <si>
    <t>בנק ירושלים לא צמוד משתנה פריים</t>
  </si>
  <si>
    <t>555552004</t>
  </si>
  <si>
    <t>30/06/2022</t>
  </si>
  <si>
    <t>מזרחי  לא צמוד רבית קבועה</t>
  </si>
  <si>
    <t>555552001</t>
  </si>
  <si>
    <t>קבועה</t>
  </si>
  <si>
    <t>בנק ירושלים לא צמוד קבועה</t>
  </si>
  <si>
    <t>555552007</t>
  </si>
  <si>
    <t>בנק ירושלים לא צמוד משתנה 60</t>
  </si>
  <si>
    <t>555552006</t>
  </si>
  <si>
    <t>מזרחי צמוד משתנה 5 שנים</t>
  </si>
  <si>
    <t>555551002</t>
  </si>
  <si>
    <t>בנק ירושלים צמוד מדד משתנה 60</t>
  </si>
  <si>
    <t>555552008</t>
  </si>
  <si>
    <t>10/02/2041</t>
  </si>
  <si>
    <t>בנק ירושלים צמוד מדד קבועה</t>
  </si>
  <si>
    <t>555552010</t>
  </si>
  <si>
    <t>10/01/2041</t>
  </si>
  <si>
    <t>מזרחי צמוד רבית קבועה</t>
  </si>
  <si>
    <t>555551001</t>
  </si>
  <si>
    <t>מזרחי לא צמוד משתנה 5 שנים</t>
  </si>
  <si>
    <t>555552003</t>
  </si>
  <si>
    <t>512475203</t>
  </si>
  <si>
    <t>דרך ארץ סדרה א  מאוחדת</t>
  </si>
  <si>
    <t>90150520</t>
  </si>
  <si>
    <t>30/06/2005</t>
  </si>
  <si>
    <t>30/06/2027</t>
  </si>
  <si>
    <t>בנק ירושלים  לא צמוד משתנה 12</t>
  </si>
  <si>
    <t>555552005</t>
  </si>
  <si>
    <t>513927285</t>
  </si>
  <si>
    <t>דרך ארץ קטע 18 חדש</t>
  </si>
  <si>
    <t>90150300</t>
  </si>
  <si>
    <t>28/06/2007</t>
  </si>
  <si>
    <t>מזרחי מקדמות ריבית ופדיון</t>
  </si>
  <si>
    <t>555559000</t>
  </si>
  <si>
    <t>30/12/1899</t>
  </si>
  <si>
    <t>16/07/2024</t>
  </si>
  <si>
    <t>בית הכשרת הישוב ברמת מעטפת</t>
  </si>
  <si>
    <t>01/08/2020</t>
  </si>
  <si>
    <t>זבוטינסקי 9  בני ברק</t>
  </si>
  <si>
    <t>דרורי&amp;שקד שמאים</t>
  </si>
  <si>
    <t>NA</t>
  </si>
  <si>
    <t>ארבל</t>
  </si>
  <si>
    <t>Arbel Fund 2</t>
  </si>
  <si>
    <t>מנוף אוריגו 2</t>
  </si>
  <si>
    <t>ת.ש.י. כביש 431</t>
  </si>
  <si>
    <t>קרן נוי</t>
  </si>
  <si>
    <t>קרן ריאליטי</t>
  </si>
  <si>
    <t>קוגיטו קפיטל</t>
  </si>
  <si>
    <t>יסודות א נדלן ופיתוח ש.מ.</t>
  </si>
  <si>
    <t>יסודות א אנקס</t>
  </si>
  <si>
    <t>יסודות ב נדלן ופיתוח</t>
  </si>
  <si>
    <t>יסודות ג נדלן ופיתוח</t>
  </si>
  <si>
    <t>קרן אלטו</t>
  </si>
  <si>
    <t>קרן אייפקס</t>
  </si>
  <si>
    <t>קרן ISF2</t>
  </si>
  <si>
    <t>קרן מיילסטון 4</t>
  </si>
  <si>
    <t>אי.בי.אי. קונסיומר קרדיט שמ</t>
  </si>
  <si>
    <t>ויולה</t>
  </si>
  <si>
    <t>המילטון ליין</t>
  </si>
  <si>
    <t>פורמה</t>
  </si>
  <si>
    <t>לוין ליכטמן</t>
  </si>
  <si>
    <t>Firstime</t>
  </si>
  <si>
    <t>הליוס</t>
  </si>
  <si>
    <t>אלקטרה נדלן ELECTRA MULTIFAMILY INV. FUND II</t>
  </si>
  <si>
    <t>סטארווד</t>
  </si>
  <si>
    <t>VERTEX 5</t>
  </si>
  <si>
    <t>מונטה</t>
  </si>
  <si>
    <t>מקוורי</t>
  </si>
  <si>
    <t>נפתלי גרופ</t>
  </si>
  <si>
    <t>פונטיפקס</t>
  </si>
  <si>
    <t>וסטאר</t>
  </si>
  <si>
    <t>לקסינגטון</t>
  </si>
  <si>
    <t>אקסלמד</t>
  </si>
  <si>
    <t>הראל אלטרנטיב חוב</t>
  </si>
  <si>
    <t>קרן פימי</t>
  </si>
  <si>
    <t>GATEWOOD</t>
  </si>
  <si>
    <t>סטארלייט</t>
  </si>
  <si>
    <t>אלקטרה נדלן ALEMIF3 FEEDER5</t>
  </si>
  <si>
    <t>JAL VENTURES</t>
  </si>
  <si>
    <t>LCN</t>
  </si>
  <si>
    <t>VERTEX Israel OP2</t>
  </si>
  <si>
    <t>Pitango Gtowth II L.P</t>
  </si>
  <si>
    <t>קרן מיילסטון 5</t>
  </si>
  <si>
    <t>מרתון נדל"ן</t>
  </si>
  <si>
    <t>Firs Time Venturs 3</t>
  </si>
  <si>
    <t>GATEWOOD CAPITAL OPPORTUNITY EUND II</t>
  </si>
  <si>
    <t>לידר טופ קפיטל</t>
  </si>
  <si>
    <t>COGITO CAPITAL 2</t>
  </si>
  <si>
    <t>Israel Seconday Fund III</t>
  </si>
  <si>
    <t>גיזה זינגר אבן מזנין שותפות מוגבלת</t>
  </si>
  <si>
    <t>LOOL VENTURES 3</t>
  </si>
  <si>
    <t>פארופוינט</t>
  </si>
  <si>
    <t>תימורה</t>
  </si>
  <si>
    <t>Naftali Shaked partners</t>
  </si>
  <si>
    <t>קלירמארק</t>
  </si>
  <si>
    <t>Fortissiom Capital</t>
  </si>
  <si>
    <t>Pantheon Global Infra</t>
  </si>
  <si>
    <t>Clayton, Dubilier &amp; Rice</t>
  </si>
  <si>
    <t>Global Infrastructure Partners</t>
  </si>
  <si>
    <t>Hamilton Lane Strategic Opportunities Fund VIII</t>
  </si>
  <si>
    <t>לילך לב רם</t>
  </si>
  <si>
    <t>03-5765881</t>
  </si>
  <si>
    <t>lilach@gilad-pension.co.il</t>
  </si>
  <si>
    <t>שרותים</t>
  </si>
  <si>
    <t>נדלן מניב בישראל</t>
  </si>
  <si>
    <t>נדלן מניב בחו"ל</t>
  </si>
  <si>
    <t>47-0813844</t>
  </si>
  <si>
    <t>Pitango Growth III</t>
  </si>
  <si>
    <t>PITANGO FAMILY FUND III</t>
  </si>
  <si>
    <t>Macquarie Infrastructure Partners Inc.</t>
  </si>
  <si>
    <t>88-2273736</t>
  </si>
  <si>
    <t>גלבוע פאנד</t>
  </si>
  <si>
    <t xml:space="preserve">Monarch Capital Partners </t>
  </si>
  <si>
    <t>Coller International Partners</t>
  </si>
  <si>
    <t>שקד פרטנרס</t>
  </si>
  <si>
    <t>Pantheon Private Debt GP S.à.r.l.</t>
  </si>
  <si>
    <t>'38-3981213</t>
  </si>
  <si>
    <t xml:space="preserve">CO-88944 </t>
  </si>
  <si>
    <t>'549300WAPBN4UFVLCY82</t>
  </si>
  <si>
    <t>81-2034575</t>
  </si>
  <si>
    <t>20-4166306</t>
  </si>
  <si>
    <t>98-1360886</t>
  </si>
  <si>
    <t>'25490077C3CWFCE3PU44</t>
  </si>
  <si>
    <t>98-1249543</t>
  </si>
  <si>
    <t>EIN</t>
  </si>
  <si>
    <t>5493000NFOA8B5UMGZ40</t>
  </si>
  <si>
    <t>'213800TQEVD7NHYQQ475</t>
  </si>
  <si>
    <t>B231183</t>
  </si>
  <si>
    <t>GK4GNP.99999.SL.136</t>
  </si>
  <si>
    <t>MC-103156</t>
  </si>
  <si>
    <t>'85-1058970</t>
  </si>
  <si>
    <t>98-1564872</t>
  </si>
  <si>
    <t>88-1993469</t>
  </si>
  <si>
    <t>'254900CI8MJ50Q5WME06</t>
  </si>
  <si>
    <t>2549007AFI546HSMS528</t>
  </si>
  <si>
    <t>'549300PVU5P7DQ3OUK70</t>
  </si>
  <si>
    <t>MC-117050</t>
  </si>
  <si>
    <t>01-0552543</t>
  </si>
  <si>
    <t>23-2962336</t>
  </si>
  <si>
    <t>Levine Leichtman Capital Partners VII LP</t>
  </si>
  <si>
    <t>805-7933307860</t>
  </si>
  <si>
    <t>2023 5810 078</t>
  </si>
  <si>
    <t>Levine Leichtman Capital Partners VI LP</t>
  </si>
  <si>
    <t>Milestone Real Estate Investors IV, LP</t>
  </si>
  <si>
    <t>Lexington Capital Partners IX, L.P</t>
  </si>
  <si>
    <t>Milestone Real Estate Investors V, LP</t>
  </si>
  <si>
    <t>מרתון קרן נדלן שותפות מוגבלת</t>
  </si>
  <si>
    <t>ריאלטי השקעות נדלן</t>
  </si>
  <si>
    <t>Vestar Capital Partners</t>
  </si>
  <si>
    <t>Hamilton Lane</t>
  </si>
  <si>
    <t>LCN European Fund IV SLP</t>
  </si>
  <si>
    <t>Forma Fund General Partner Ltd.</t>
  </si>
  <si>
    <t>ארבל פיננס</t>
  </si>
  <si>
    <t>PPE FEEDER VII (ONTARIO), L.P</t>
  </si>
  <si>
    <t>TIMORA REAL ESTATE FUND, LIMITED PARTNERSHIP</t>
  </si>
  <si>
    <t>Firstime Ventures III G.P. Ltd</t>
  </si>
  <si>
    <t>Fortissimo Capital</t>
  </si>
  <si>
    <t xml:space="preserve">Viola Growth III Ltd </t>
  </si>
  <si>
    <t>Lool Ventures</t>
  </si>
  <si>
    <t>Moneta</t>
  </si>
  <si>
    <t>lexington</t>
  </si>
  <si>
    <t>'54930033SR1RQUEVTQ74</t>
  </si>
  <si>
    <t xml:space="preserve"> Israel secondary fund</t>
  </si>
  <si>
    <t>תשתיות ישראל ניהול 2 בע"מ</t>
  </si>
  <si>
    <t>Gatewood Capital</t>
  </si>
  <si>
    <t>Viola Group</t>
  </si>
  <si>
    <t>,Klirmark Fund IV (G.P.)</t>
  </si>
  <si>
    <t>אי.בי.אי קונסיומר קרדיט</t>
  </si>
  <si>
    <t>FIMI Israel</t>
  </si>
  <si>
    <t>Stage one VC</t>
  </si>
  <si>
    <t>פונטיפקס מדיסון פיננסים (ישראל) ש.מ</t>
  </si>
  <si>
    <t>Starlight</t>
  </si>
  <si>
    <t>ג'יי.טי.אל.וי 3 (פי.אי) שותפות מוגבלת</t>
  </si>
  <si>
    <t>FIVF 3</t>
  </si>
  <si>
    <t>אלקטרה מולטי פמילי אינווסטמנטס</t>
  </si>
  <si>
    <t>Alto Fund III GP LLC</t>
  </si>
  <si>
    <t>Accelmed Partners II, L.P</t>
  </si>
  <si>
    <t>הראל אלטרנטיב</t>
  </si>
  <si>
    <t>Starwood Opportunity Fund XI Investor U.S. Private</t>
  </si>
  <si>
    <t>יסודות נדלן</t>
  </si>
  <si>
    <t>Vertex Ventures</t>
  </si>
  <si>
    <t>NOY E.I INFRASTRUCTURE AND ENERGY G.P</t>
  </si>
  <si>
    <t>Pitango International MC 2019 Ltd</t>
  </si>
  <si>
    <t>Apax Partners Guernsey Limited</t>
  </si>
  <si>
    <t>pantheon global infrastructure</t>
  </si>
  <si>
    <t>Firstime Ventures II G.P. Ltd</t>
  </si>
  <si>
    <t>ארקין ביו קפיטל, שותפות מוגבלת</t>
  </si>
  <si>
    <t>Alto Fund II GP LLC</t>
  </si>
  <si>
    <t>Naftali Group and Shaked Group</t>
  </si>
  <si>
    <t>Naftali Group</t>
  </si>
  <si>
    <t>שורה ריקה</t>
  </si>
  <si>
    <t>תא ריק יש לעבור לתא הבא</t>
  </si>
  <si>
    <t>סוף גליון לתשומת ליבך מסמך זה מכיל גליונות נוספים.</t>
  </si>
  <si>
    <t>סוף מסמך לתשומת ליבך מסמך זה מכיל גליונות קודמים נוספים.</t>
  </si>
  <si>
    <t>לתשומת ליבך טבלת נכסים מתחילה בתא A2</t>
  </si>
  <si>
    <t>נושא</t>
  </si>
  <si>
    <t>שער חליפין2</t>
  </si>
  <si>
    <t>שורה ריקה הערך הבא בתא C1076</t>
  </si>
  <si>
    <r>
      <t xml:space="preserve"> ü </t>
    </r>
    <r>
      <rPr>
        <b/>
        <sz val="1"/>
        <color theme="0"/>
        <rFont val="Arial"/>
        <family val="2"/>
        <scheme val="minor"/>
      </rPr>
      <t xml:space="preserve">כן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</si>
</sst>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%"/>
    <numFmt numFmtId="165" formatCode="0.000"/>
    <numFmt numFmtId="166" formatCode="0.000%"/>
    <numFmt numFmtId="167" formatCode="#,##0.000"/>
    <numFmt numFmtId="168" formatCode="#,##0.000%"/>
    <numFmt numFmtId="169" formatCode="[$-1010000]d/m/yyyy;@"/>
    <numFmt numFmtId="173" formatCode="_ * #,##0.00_ ;_ * \-#,##0.0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b/>
      <u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trike/>
      <sz val="11"/>
      <color theme="1"/>
      <name val="Arial"/>
      <family val="2"/>
      <charset val="177"/>
      <scheme val="minor"/>
    </font>
    <font>
      <sz val="11"/>
      <name val="Arial"/>
      <family val="2"/>
      <scheme val="minor"/>
    </font>
    <font>
      <sz val="1"/>
      <color theme="0"/>
      <name val="Arial"/>
      <family val="2"/>
      <charset val="177"/>
      <scheme val="minor"/>
    </font>
    <font>
      <sz val="1"/>
      <color theme="3" tint="-0.249977111117893"/>
      <name val="Arial"/>
      <family val="2"/>
    </font>
    <font>
      <sz val="1"/>
      <color theme="0" tint="-4.9989318521683403E-2"/>
      <name val="Arial"/>
      <family val="2"/>
      <scheme val="minor"/>
    </font>
    <font>
      <sz val="1"/>
      <color rgb="FFFFFF00"/>
      <name val="Arial"/>
      <family val="2"/>
      <scheme val="minor"/>
    </font>
    <font>
      <b/>
      <sz val="1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2" tint="-0.24994659260841701"/>
      </right>
      <top/>
      <bottom/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theme="1"/>
      </top>
      <bottom style="hair">
        <color theme="1"/>
      </bottom>
      <diagonal/>
    </border>
  </borders>
  <cellStyleXfs count="4">
    <xf numFmtId="0" fontId="0" fillId="0" borderId="0"/>
    <xf numFmtId="0" fontId="9" fillId="0" borderId="0"/>
    <xf numFmtId="0" fontId="9" fillId="0" borderId="0"/>
    <xf numFmtId="173" fontId="9" fillId="0" borderId="0" applyFont="0" applyFill="0" applyBorder="0" applyAlignment="0" applyProtection="0"/>
  </cellStyleXfs>
  <cellXfs count="212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4" fillId="0" borderId="0" xfId="0" applyFont="1"/>
    <xf numFmtId="0" fontId="4" fillId="0" borderId="2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0" xfId="0" applyFont="1" applyAlignment="1">
      <alignment horizontal="right" readingOrder="1"/>
    </xf>
    <xf numFmtId="0" fontId="8" fillId="0" borderId="0" xfId="0" applyFont="1"/>
    <xf numFmtId="0" fontId="8" fillId="0" borderId="0" xfId="0" applyFont="1" applyAlignment="1">
      <alignment horizontal="center" vertical="center" wrapText="1"/>
    </xf>
    <xf numFmtId="0" fontId="3" fillId="0" borderId="0" xfId="0" applyFont="1"/>
    <xf numFmtId="16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10" fillId="4" borderId="0" xfId="0" applyFont="1" applyFill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6" fillId="4" borderId="0" xfId="0" applyFont="1" applyFill="1"/>
    <xf numFmtId="0" fontId="4" fillId="0" borderId="0" xfId="0" applyFont="1" applyProtection="1"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12" fillId="0" borderId="0" xfId="0" applyFont="1"/>
    <xf numFmtId="0" fontId="12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  <xf numFmtId="0" fontId="7" fillId="3" borderId="9" xfId="0" applyFont="1" applyFill="1" applyBorder="1" applyAlignment="1">
      <alignment horizontal="center" vertical="center" wrapText="1"/>
    </xf>
    <xf numFmtId="0" fontId="12" fillId="0" borderId="0" xfId="0" applyFont="1" applyProtection="1">
      <protection locked="0"/>
    </xf>
    <xf numFmtId="0" fontId="11" fillId="5" borderId="0" xfId="1" applyFont="1" applyFill="1" applyAlignment="1" applyProtection="1">
      <alignment horizontal="left" vertical="center" wrapText="1" indent="1"/>
      <protection locked="0"/>
    </xf>
    <xf numFmtId="0" fontId="13" fillId="3" borderId="8" xfId="0" applyFont="1" applyFill="1" applyBorder="1" applyAlignment="1">
      <alignment vertical="center"/>
    </xf>
    <xf numFmtId="0" fontId="13" fillId="3" borderId="0" xfId="0" applyFont="1" applyFill="1" applyAlignment="1">
      <alignment vertical="center"/>
    </xf>
    <xf numFmtId="49" fontId="0" fillId="0" borderId="0" xfId="0" applyNumberFormat="1" applyAlignment="1">
      <alignment horizontal="right"/>
    </xf>
    <xf numFmtId="49" fontId="12" fillId="0" borderId="0" xfId="0" applyNumberFormat="1" applyFont="1" applyAlignment="1">
      <alignment horizontal="right"/>
    </xf>
    <xf numFmtId="0" fontId="16" fillId="0" borderId="0" xfId="0" applyFont="1"/>
    <xf numFmtId="0" fontId="17" fillId="0" borderId="1" xfId="0" applyFont="1" applyBorder="1" applyAlignment="1">
      <alignment vertical="center" wrapText="1" readingOrder="2"/>
    </xf>
    <xf numFmtId="0" fontId="17" fillId="0" borderId="1" xfId="0" applyFont="1" applyBorder="1" applyAlignment="1">
      <alignment horizontal="right" vertical="center" wrapText="1" readingOrder="2"/>
    </xf>
    <xf numFmtId="2" fontId="17" fillId="0" borderId="1" xfId="0" applyNumberFormat="1" applyFont="1" applyBorder="1" applyAlignment="1">
      <alignment vertical="center" wrapText="1" readingOrder="2"/>
    </xf>
    <xf numFmtId="165" fontId="17" fillId="0" borderId="1" xfId="0" applyNumberFormat="1" applyFont="1" applyBorder="1" applyAlignment="1">
      <alignment vertical="center" wrapText="1" readingOrder="2"/>
    </xf>
    <xf numFmtId="1" fontId="0" fillId="0" borderId="0" xfId="0" applyNumberFormat="1" applyAlignment="1">
      <alignment horizontal="right"/>
    </xf>
    <xf numFmtId="0" fontId="18" fillId="0" borderId="1" xfId="0" applyFont="1" applyBorder="1" applyAlignment="1">
      <alignment vertical="center" wrapText="1" readingOrder="2"/>
    </xf>
    <xf numFmtId="0" fontId="8" fillId="0" borderId="11" xfId="0" applyFont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20" fillId="0" borderId="0" xfId="0" applyFont="1"/>
    <xf numFmtId="0" fontId="0" fillId="0" borderId="7" xfId="0" applyBorder="1" applyAlignment="1">
      <alignment horizontal="right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0" borderId="6" xfId="0" applyBorder="1" applyAlignment="1">
      <alignment horizontal="center"/>
    </xf>
    <xf numFmtId="0" fontId="0" fillId="2" borderId="5" xfId="0" applyFill="1" applyBorder="1" applyAlignment="1">
      <alignment horizontal="right" vertical="top"/>
    </xf>
    <xf numFmtId="0" fontId="0" fillId="2" borderId="6" xfId="0" applyFill="1" applyBorder="1" applyAlignment="1">
      <alignment horizontal="right" vertical="top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0" fillId="2" borderId="5" xfId="0" applyFill="1" applyBorder="1" applyAlignment="1">
      <alignment horizontal="right" vertical="top" wrapText="1"/>
    </xf>
    <xf numFmtId="0" fontId="0" fillId="2" borderId="6" xfId="0" applyFill="1" applyBorder="1" applyAlignment="1">
      <alignment horizontal="right" vertical="top" wrapText="1"/>
    </xf>
    <xf numFmtId="0" fontId="4" fillId="0" borderId="5" xfId="0" applyFont="1" applyBorder="1" applyAlignment="1">
      <alignment horizontal="right" vertical="top"/>
    </xf>
    <xf numFmtId="0" fontId="4" fillId="0" borderId="7" xfId="0" applyFont="1" applyBorder="1" applyAlignment="1">
      <alignment horizontal="right" vertical="top"/>
    </xf>
    <xf numFmtId="0" fontId="0" fillId="0" borderId="5" xfId="0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  <xf numFmtId="0" fontId="0" fillId="2" borderId="5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1" fillId="5" borderId="12" xfId="1" applyFont="1" applyFill="1" applyBorder="1" applyAlignment="1" applyProtection="1">
      <alignment horizontal="right" vertical="center" wrapText="1"/>
      <protection locked="0"/>
    </xf>
    <xf numFmtId="0" fontId="11" fillId="5" borderId="12" xfId="1" applyFont="1" applyFill="1" applyBorder="1" applyAlignment="1">
      <alignment horizontal="right" vertical="center" wrapText="1"/>
    </xf>
    <xf numFmtId="0" fontId="11" fillId="5" borderId="12" xfId="1" applyFont="1" applyFill="1" applyBorder="1" applyAlignment="1" applyProtection="1">
      <alignment horizontal="left" vertical="center" wrapText="1" indent="1"/>
      <protection locked="0"/>
    </xf>
    <xf numFmtId="0" fontId="11" fillId="5" borderId="12" xfId="1" applyFont="1" applyFill="1" applyBorder="1" applyAlignment="1" applyProtection="1">
      <alignment vertical="center" wrapText="1"/>
      <protection locked="0"/>
    </xf>
    <xf numFmtId="0" fontId="7" fillId="3" borderId="3" xfId="0" applyFont="1" applyFill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2" fillId="0" borderId="1" xfId="0" applyFont="1" applyBorder="1" applyAlignment="1">
      <alignment vertical="center" wrapText="1" readingOrder="2"/>
    </xf>
    <xf numFmtId="0" fontId="4" fillId="0" borderId="15" xfId="0" applyFont="1" applyBorder="1" applyAlignment="1">
      <alignment horizontal="right" vertical="top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right"/>
    </xf>
    <xf numFmtId="0" fontId="0" fillId="0" borderId="16" xfId="0" applyBorder="1" applyAlignment="1">
      <alignment horizontal="right" vertical="top"/>
    </xf>
    <xf numFmtId="0" fontId="0" fillId="0" borderId="17" xfId="0" applyBorder="1" applyAlignment="1">
      <alignment horizontal="right"/>
    </xf>
    <xf numFmtId="0" fontId="0" fillId="0" borderId="0" xfId="0" applyAlignment="1">
      <alignment vertical="top"/>
    </xf>
    <xf numFmtId="0" fontId="0" fillId="0" borderId="7" xfId="0" applyBorder="1" applyAlignment="1">
      <alignment horizontal="right" vertical="top" wrapText="1"/>
    </xf>
    <xf numFmtId="0" fontId="0" fillId="0" borderId="7" xfId="0" applyBorder="1" applyAlignment="1">
      <alignment vertical="top" wrapText="1"/>
    </xf>
    <xf numFmtId="0" fontId="12" fillId="2" borderId="4" xfId="0" applyFont="1" applyFill="1" applyBorder="1" applyAlignment="1">
      <alignment horizontal="right"/>
    </xf>
    <xf numFmtId="0" fontId="18" fillId="0" borderId="0" xfId="0" applyFont="1"/>
    <xf numFmtId="17" fontId="0" fillId="0" borderId="0" xfId="0" applyNumberFormat="1"/>
    <xf numFmtId="0" fontId="23" fillId="2" borderId="4" xfId="0" applyFont="1" applyFill="1" applyBorder="1" applyAlignment="1">
      <alignment horizontal="right"/>
    </xf>
    <xf numFmtId="0" fontId="0" fillId="0" borderId="4" xfId="0" applyBorder="1" applyAlignment="1">
      <alignment horizontal="right" readingOrder="1"/>
    </xf>
    <xf numFmtId="0" fontId="0" fillId="0" borderId="4" xfId="0" applyBorder="1" applyAlignment="1">
      <alignment readingOrder="1"/>
    </xf>
    <xf numFmtId="0" fontId="25" fillId="2" borderId="4" xfId="0" applyFont="1" applyFill="1" applyBorder="1" applyAlignment="1">
      <alignment horizontal="right"/>
    </xf>
    <xf numFmtId="0" fontId="19" fillId="3" borderId="6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6" xfId="0" applyFont="1" applyFill="1" applyBorder="1" applyAlignment="1">
      <alignment horizontal="right" vertical="top"/>
    </xf>
    <xf numFmtId="0" fontId="2" fillId="0" borderId="7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right"/>
    </xf>
    <xf numFmtId="0" fontId="2" fillId="2" borderId="6" xfId="0" applyFont="1" applyFill="1" applyBorder="1" applyAlignment="1">
      <alignment horizontal="center"/>
    </xf>
    <xf numFmtId="0" fontId="2" fillId="0" borderId="5" xfId="0" applyFont="1" applyBorder="1" applyAlignment="1">
      <alignment horizontal="right" vertical="top"/>
    </xf>
    <xf numFmtId="0" fontId="2" fillId="0" borderId="6" xfId="0" applyFont="1" applyBorder="1" applyAlignment="1">
      <alignment horizontal="right" vertical="top"/>
    </xf>
    <xf numFmtId="0" fontId="2" fillId="0" borderId="7" xfId="0" applyFont="1" applyBorder="1" applyAlignment="1">
      <alignment horizontal="right" vertical="top"/>
    </xf>
    <xf numFmtId="0" fontId="2" fillId="2" borderId="6" xfId="0" applyFont="1" applyFill="1" applyBorder="1" applyAlignment="1">
      <alignment horizontal="right"/>
    </xf>
    <xf numFmtId="0" fontId="2" fillId="2" borderId="5" xfId="0" applyFont="1" applyFill="1" applyBorder="1" applyAlignment="1">
      <alignment horizontal="right" vertical="top"/>
    </xf>
    <xf numFmtId="0" fontId="2" fillId="2" borderId="4" xfId="0" applyFont="1" applyFill="1" applyBorder="1" applyAlignment="1">
      <alignment horizontal="right"/>
    </xf>
    <xf numFmtId="0" fontId="2" fillId="2" borderId="10" xfId="0" applyFont="1" applyFill="1" applyBorder="1" applyAlignment="1">
      <alignment horizontal="right" vertical="top"/>
    </xf>
    <xf numFmtId="0" fontId="2" fillId="0" borderId="10" xfId="0" applyFont="1" applyBorder="1" applyAlignment="1">
      <alignment horizontal="right" vertical="top"/>
    </xf>
    <xf numFmtId="0" fontId="2" fillId="0" borderId="0" xfId="0" applyFont="1" applyAlignment="1">
      <alignment horizontal="right"/>
    </xf>
    <xf numFmtId="166" fontId="14" fillId="0" borderId="11" xfId="0" applyNumberFormat="1" applyFont="1" applyBorder="1" applyAlignment="1">
      <alignment horizontal="center" vertical="center" wrapText="1"/>
    </xf>
    <xf numFmtId="167" fontId="14" fillId="0" borderId="11" xfId="0" applyNumberFormat="1" applyFont="1" applyBorder="1" applyAlignment="1">
      <alignment horizontal="center" vertical="center" wrapText="1"/>
    </xf>
    <xf numFmtId="167" fontId="0" fillId="0" borderId="0" xfId="0" applyNumberFormat="1"/>
    <xf numFmtId="168" fontId="0" fillId="0" borderId="0" xfId="0" applyNumberFormat="1"/>
    <xf numFmtId="0" fontId="11" fillId="5" borderId="12" xfId="1" applyFont="1" applyFill="1" applyBorder="1" applyAlignment="1" applyProtection="1">
      <alignment horizontal="right" vertical="center" wrapText="1" indent="1"/>
      <protection locked="0"/>
    </xf>
    <xf numFmtId="0" fontId="1" fillId="0" borderId="0" xfId="0" applyFont="1"/>
    <xf numFmtId="0" fontId="0" fillId="0" borderId="0" xfId="0" applyAlignment="1">
      <alignment horizontal="left"/>
    </xf>
    <xf numFmtId="169" fontId="0" fillId="0" borderId="0" xfId="0" applyNumberFormat="1"/>
    <xf numFmtId="169" fontId="2" fillId="0" borderId="0" xfId="0" applyNumberFormat="1" applyFont="1"/>
    <xf numFmtId="166" fontId="2" fillId="0" borderId="0" xfId="0" applyNumberFormat="1" applyFont="1" applyProtection="1">
      <protection locked="0"/>
    </xf>
    <xf numFmtId="167" fontId="5" fillId="0" borderId="0" xfId="0" applyNumberFormat="1" applyFont="1"/>
    <xf numFmtId="0" fontId="1" fillId="0" borderId="0" xfId="0" applyFont="1" applyAlignment="1">
      <alignment horizontal="right"/>
    </xf>
    <xf numFmtId="167" fontId="0" fillId="0" borderId="0" xfId="0" applyNumberFormat="1" applyAlignment="1">
      <alignment horizontal="right"/>
    </xf>
    <xf numFmtId="3" fontId="5" fillId="0" borderId="0" xfId="0" applyNumberFormat="1" applyFont="1"/>
    <xf numFmtId="0" fontId="26" fillId="0" borderId="0" xfId="0" applyFont="1" applyProtection="1">
      <protection locked="0"/>
    </xf>
    <xf numFmtId="0" fontId="1" fillId="0" borderId="0" xfId="0" applyFont="1" applyAlignment="1">
      <alignment horizontal="center"/>
    </xf>
    <xf numFmtId="10" fontId="0" fillId="0" borderId="0" xfId="0" applyNumberFormat="1"/>
    <xf numFmtId="167" fontId="0" fillId="0" borderId="0" xfId="0" applyNumberFormat="1" applyAlignment="1">
      <alignment horizontal="center"/>
    </xf>
    <xf numFmtId="166" fontId="0" fillId="0" borderId="0" xfId="0" applyNumberFormat="1"/>
    <xf numFmtId="165" fontId="0" fillId="0" borderId="0" xfId="0" applyNumberFormat="1"/>
    <xf numFmtId="169" fontId="0" fillId="0" borderId="0" xfId="0" applyNumberFormat="1" applyAlignment="1">
      <alignment horizontal="center"/>
    </xf>
    <xf numFmtId="165" fontId="2" fillId="0" borderId="0" xfId="0" applyNumberFormat="1" applyFont="1" applyAlignment="1">
      <alignment horizontal="center"/>
    </xf>
    <xf numFmtId="14" fontId="0" fillId="0" borderId="0" xfId="0" applyNumberFormat="1"/>
    <xf numFmtId="14" fontId="2" fillId="0" borderId="0" xfId="0" applyNumberFormat="1" applyFont="1" applyProtection="1">
      <protection locked="0"/>
    </xf>
    <xf numFmtId="14" fontId="1" fillId="0" borderId="0" xfId="0" applyNumberFormat="1" applyFont="1" applyAlignment="1">
      <alignment horizontal="right"/>
    </xf>
    <xf numFmtId="0" fontId="27" fillId="0" borderId="0" xfId="0" applyFont="1" applyAlignment="1">
      <alignment horizontal="center"/>
    </xf>
    <xf numFmtId="0" fontId="27" fillId="0" borderId="18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8" xfId="0" applyBorder="1" applyAlignment="1">
      <alignment horizontal="right"/>
    </xf>
    <xf numFmtId="0" fontId="28" fillId="3" borderId="13" xfId="0" applyFont="1" applyFill="1" applyBorder="1" applyAlignment="1">
      <alignment horizontal="center" vertical="center" wrapText="1"/>
    </xf>
    <xf numFmtId="0" fontId="28" fillId="3" borderId="14" xfId="0" applyFont="1" applyFill="1" applyBorder="1" applyAlignment="1">
      <alignment horizontal="center" vertical="center" wrapText="1"/>
    </xf>
    <xf numFmtId="0" fontId="8" fillId="0" borderId="14" xfId="0" applyFont="1" applyBorder="1"/>
    <xf numFmtId="0" fontId="7" fillId="3" borderId="14" xfId="0" applyFont="1" applyFill="1" applyBorder="1" applyAlignment="1">
      <alignment horizontal="right" vertical="center" wrapText="1"/>
    </xf>
    <xf numFmtId="0" fontId="28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8" fillId="0" borderId="21" xfId="0" applyFont="1" applyBorder="1"/>
    <xf numFmtId="0" fontId="8" fillId="0" borderId="22" xfId="0" applyFont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29" fillId="0" borderId="0" xfId="0" applyFont="1"/>
    <xf numFmtId="0" fontId="30" fillId="6" borderId="0" xfId="0" applyFont="1" applyFill="1"/>
    <xf numFmtId="0" fontId="18" fillId="0" borderId="24" xfId="0" applyFont="1" applyBorder="1"/>
    <xf numFmtId="0" fontId="18" fillId="0" borderId="0" xfId="0" applyFont="1" applyBorder="1"/>
    <xf numFmtId="0" fontId="18" fillId="0" borderId="25" xfId="0" applyFont="1" applyBorder="1" applyAlignment="1">
      <alignment horizontal="right"/>
    </xf>
    <xf numFmtId="0" fontId="18" fillId="0" borderId="26" xfId="0" applyFont="1" applyBorder="1" applyAlignment="1">
      <alignment vertical="center" wrapText="1" readingOrder="2"/>
    </xf>
    <xf numFmtId="0" fontId="17" fillId="0" borderId="26" xfId="0" applyFont="1" applyBorder="1" applyAlignment="1">
      <alignment horizontal="right" vertical="center" wrapText="1" readingOrder="2"/>
    </xf>
    <xf numFmtId="0" fontId="17" fillId="0" borderId="26" xfId="0" applyFont="1" applyBorder="1" applyAlignment="1">
      <alignment vertical="center" wrapText="1" readingOrder="2"/>
    </xf>
    <xf numFmtId="0" fontId="7" fillId="3" borderId="13" xfId="0" applyFont="1" applyFill="1" applyBorder="1" applyAlignment="1">
      <alignment horizontal="right" vertical="center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2" fillId="0" borderId="1" xfId="0" applyFont="1" applyBorder="1" applyAlignment="1">
      <alignment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vertical="center" wrapText="1" readingOrder="2"/>
    </xf>
    <xf numFmtId="0" fontId="7" fillId="3" borderId="27" xfId="0" applyFont="1" applyFill="1" applyBorder="1" applyAlignment="1">
      <alignment horizontal="right" vertical="center"/>
    </xf>
    <xf numFmtId="0" fontId="7" fillId="3" borderId="14" xfId="0" applyFont="1" applyFill="1" applyBorder="1" applyAlignment="1">
      <alignment horizontal="right" vertical="center"/>
    </xf>
  </cellXfs>
  <cellStyles count="4">
    <cellStyle name="Comma 2" xfId="3" xr:uid="{EB6795CE-7DF6-462D-9599-36C289AD96CB}"/>
    <cellStyle name="Normal" xfId="0" builtinId="0"/>
    <cellStyle name="Normal 3" xfId="1" xr:uid="{00000000-0005-0000-0000-000001000000}"/>
    <cellStyle name="Normal 9" xfId="2" xr:uid="{00000000-0005-0000-0000-000002000000}"/>
  </cellStyles>
  <dxfs count="627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right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dashed">
          <color auto="1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6" formatCode="0.000%"/>
      <protection locked="0" hidden="0"/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7" formatCode="#,##0.000"/>
    </dxf>
    <dxf>
      <numFmt numFmtId="167" formatCode="#,##0.000"/>
    </dxf>
    <dxf>
      <numFmt numFmtId="169" formatCode="[$-1010000]d/m/yyyy;@"/>
    </dxf>
    <dxf>
      <numFmt numFmtId="168" formatCode="#,##0.000%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9" formatCode="[$-1010000]d/m/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9" formatCode="[$-1010000]d/m/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%"/>
    </dxf>
    <dxf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numFmt numFmtId="169" formatCode="[$-1010000]d/m/yyyy;@"/>
      <alignment horizontal="center" vertical="bottom" textRotation="0" wrapText="0" indent="0" justifyLastLine="0" shrinkToFit="0" readingOrder="0"/>
    </dxf>
    <dxf>
      <numFmt numFmtId="169" formatCode="[$-1010000]d/m/yy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numFmt numFmtId="167" formatCode="#,##0.000"/>
    </dxf>
    <dxf>
      <numFmt numFmtId="14" formatCode="0.00%"/>
    </dxf>
    <dxf>
      <numFmt numFmtId="14" formatCode="0.00%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165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numFmt numFmtId="166" formatCode="0.000%"/>
    </dxf>
    <dxf>
      <numFmt numFmtId="166" formatCode="0.000%"/>
    </dxf>
    <dxf>
      <numFmt numFmtId="167" formatCode="#,##0.000"/>
      <alignment horizontal="center" vertical="bottom" textRotation="0" wrapText="0" indent="0" justifyLastLine="0" shrinkToFit="0" readingOrder="0"/>
    </dxf>
    <dxf>
      <numFmt numFmtId="167" formatCode="#,##0.000"/>
      <alignment horizontal="center" vertical="bottom" textRotation="0" wrapText="0" indent="0" justifyLastLine="0" shrinkToFit="0" readingOrder="0"/>
    </dxf>
    <dxf>
      <numFmt numFmtId="165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6" formatCode="0.000%"/>
      <protection locked="0" hidden="0"/>
    </dxf>
    <dxf>
      <numFmt numFmtId="167" formatCode="#,##0.000"/>
    </dxf>
    <dxf>
      <numFmt numFmtId="167" formatCode="#,##0.000"/>
    </dxf>
    <dxf>
      <numFmt numFmtId="167" formatCode="#,##0.000"/>
    </dxf>
    <dxf>
      <numFmt numFmtId="169" formatCode="[$-1010000]d/m/yyyy;@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numFmt numFmtId="19" formatCode="dd/mm/yyyy"/>
    </dxf>
    <dxf>
      <numFmt numFmtId="19" formatCode="dd/mm/yyyy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8" formatCode="#,##0.000%"/>
    </dxf>
    <dxf>
      <numFmt numFmtId="168" formatCode="#,##0.000%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22" formatCode="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7" formatCode="#,##0.000"/>
    </dxf>
    <dxf>
      <numFmt numFmtId="167" formatCode="#,##0.000"/>
    </dxf>
    <dxf>
      <numFmt numFmtId="167" formatCode="#,##0.000"/>
    </dxf>
    <dxf>
      <numFmt numFmtId="168" formatCode="#,##0.000%"/>
    </dxf>
    <dxf>
      <numFmt numFmtId="168" formatCode="#,##0.000%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numFmt numFmtId="168" formatCode="#,##0.000%"/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numFmt numFmtId="168" formatCode="#,##0.000%"/>
    </dxf>
    <dxf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7" formatCode="#,##0.000"/>
    </dxf>
    <dxf>
      <numFmt numFmtId="167" formatCode="#,##0.000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numFmt numFmtId="168" formatCode="#,##0.000%"/>
    </dxf>
    <dxf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7" formatCode="#,##0.000"/>
    </dxf>
    <dxf>
      <numFmt numFmtId="167" formatCode="#,##0.000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numFmt numFmtId="168" formatCode="#,##0.000%"/>
    </dxf>
    <dxf>
      <numFmt numFmtId="168" formatCode="#,##0.000%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numFmt numFmtId="168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numFmt numFmtId="167" formatCode="#,##0.000"/>
    </dxf>
    <dxf>
      <numFmt numFmtId="167" formatCode="#,##0.000"/>
    </dxf>
    <dxf>
      <numFmt numFmtId="167" formatCode="#,##0.000"/>
    </dxf>
    <dxf>
      <numFmt numFmtId="167" formatCode="#,##0.000"/>
    </dxf>
    <dxf>
      <numFmt numFmtId="168" formatCode="#,##0.000%"/>
    </dxf>
    <dxf>
      <numFmt numFmtId="168" formatCode="#,##0.000%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8" formatCode="#,##0.000%"/>
    </dxf>
    <dxf>
      <numFmt numFmtId="168" formatCode="#,##0.000%"/>
    </dxf>
    <dxf>
      <numFmt numFmtId="167" formatCode="#,##0.000"/>
    </dxf>
    <dxf>
      <numFmt numFmtId="167" formatCode="#,##0.000"/>
    </dxf>
    <dxf>
      <numFmt numFmtId="167" formatCode="#,##0.00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theme="1"/>
        </left>
        <right style="hair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border diagonalUp="0" diagonalDown="0">
        <left/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border outline="0">
        <bottom style="hair">
          <color theme="1"/>
        </bottom>
      </border>
    </dxf>
    <dxf>
      <border outline="0">
        <left style="hair">
          <color theme="1"/>
        </left>
        <top style="hair">
          <color theme="1"/>
        </top>
        <bottom style="hair">
          <color theme="1"/>
        </bottom>
      </border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PivotStyle="PivotStyleLight16"/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5129783</xdr:colOff>
      <xdr:row>0</xdr:row>
      <xdr:rowOff>9525</xdr:rowOff>
    </xdr:from>
    <xdr:to>
      <xdr:col>4</xdr:col>
      <xdr:colOff>419100</xdr:colOff>
      <xdr:row>2</xdr:row>
      <xdr:rowOff>34291</xdr:rowOff>
    </xdr:to>
    <xdr:pic>
      <xdr:nvPicPr>
        <xdr:cNvPr id="3" name="תמונה 2" descr="מסמך נגיש">
          <a:extLst>
            <a:ext uri="{FF2B5EF4-FFF2-40B4-BE49-F238E27FC236}">
              <a16:creationId xmlns:a16="http://schemas.microsoft.com/office/drawing/2014/main" id="{DAD77D6F-9767-FDE1-53C0-3B176185A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7175900" y="9525"/>
          <a:ext cx="432817" cy="43434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לא סחיר נגזרים"/>
      <sheetName val="אפשריות בחירה"/>
      <sheetName val="אפשרויות בחירה"/>
    </sheetNames>
    <sheetDataSet>
      <sheetData sheetId="0"/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2EA64D-E255-4024-A7E8-7720771BAF46}" name="טבלה1" displayName="טבלה1" ref="A2:E32" totalsRowShown="0" headerRowDxfId="610" dataDxfId="611" headerRowBorderDxfId="617" tableBorderDxfId="618">
  <autoFilter ref="A2:E32" xr:uid="{E52EA64D-E255-4024-A7E8-7720771BAF46}"/>
  <tableColumns count="5">
    <tableColumn id="1" xr3:uid="{9A057CB9-677E-41DF-A22A-19DAD1AA4165}" name="נושא" dataDxfId="616"/>
    <tableColumn id="2" xr3:uid="{482227B0-4925-4FD4-ABF7-A0039EEED550}" name="שווי הוגן" dataDxfId="615"/>
    <tableColumn id="3" xr3:uid="{368B1239-8FEF-4D0B-BEE3-9EF22AD72636}" name="עלות מופחתת" dataDxfId="614"/>
    <tableColumn id="4" xr3:uid="{0F223808-4DA2-4A47-8AE7-78E74B97C3C3}" name="השיטה שיושמה בדוח הכספי" dataDxfId="613"/>
    <tableColumn id="5" xr3:uid="{B8DDFB3D-FFBE-4D6A-B651-4732AAC0755D}" name="שיעור מסך נכסי השקעה" dataDxfId="61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כסים" altTextSummary="נכסים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F0C1C5B-64EB-4F05-A95C-83FF8F8A13CE}" name="טבלה10" displayName="טבלה10" ref="A1:X2" totalsRowShown="0" headerRowDxfId="451" dataDxfId="452" headerRowBorderDxfId="475" tableBorderDxfId="476">
  <autoFilter ref="A1:X2" xr:uid="{0F0C1C5B-64EB-4F05-A95C-83FF8F8A13CE}"/>
  <tableColumns count="24">
    <tableColumn id="1" xr3:uid="{CD5DC158-4608-46D4-8BBD-ACFD7960075E}" name="מספר קופה/קרן/ח.פ. עבור חברת ביטוח"/>
    <tableColumn id="2" xr3:uid="{D2125DCC-81B9-4C6D-B5E8-65EF5E515804}" name="מספר מסלול"/>
    <tableColumn id="3" xr3:uid="{90A22328-C2A7-4F77-85EF-75ED94796AAF}" name="שם מנפיק" dataDxfId="474"/>
    <tableColumn id="4" xr3:uid="{8F001ED9-6454-4F99-886F-868F5EEE4F83}" name="מספר מנפיק" dataDxfId="473"/>
    <tableColumn id="5" xr3:uid="{074D523B-4C4D-42BE-BD15-D0807E027856}" name="סוג מספר מזהה מנפיק" dataDxfId="472"/>
    <tableColumn id="6" xr3:uid="{29D4ED26-74D6-40F1-A38A-95BF12D5D16F}" name="שם נייר ערך" dataDxfId="471"/>
    <tableColumn id="7" xr3:uid="{A50488FC-A620-4709-9E0E-E7F43058D9B8}" name="מספר נייר ערך" dataDxfId="470"/>
    <tableColumn id="8" xr3:uid="{BD1BF67C-6855-4EBD-8E3B-C9C996DB553B}" name="סוג מספר נייר ערך" dataDxfId="469"/>
    <tableColumn id="9" xr3:uid="{366826D3-034A-432A-95F0-9F669BB9E69F}" name="מאפיין עיקרי" dataDxfId="468"/>
    <tableColumn id="10" xr3:uid="{E3B1A36B-53A5-4C37-B1B8-093F102232AA}" name="ישראל/חו&quot;ל" dataDxfId="467"/>
    <tableColumn id="11" xr3:uid="{F225643E-1FA1-4DB6-B2CF-73E3D570C6EB}" name="מדינה לפי חשיפה כלכלית" dataDxfId="466"/>
    <tableColumn id="12" xr3:uid="{2A4BBD13-B4C6-45AE-A995-77E2FB4CE897}" name="זירת מסחר" dataDxfId="465"/>
    <tableColumn id="13" xr3:uid="{A1FE15BC-5D68-4B9B-A906-2C7FAECCD8A7}" name="ענף מסחר" dataDxfId="464"/>
    <tableColumn id="14" xr3:uid="{3004C82D-EB45-4F9F-9316-1E3E5D689B57}" name="נכס בסיס" dataDxfId="463"/>
    <tableColumn id="15" xr3:uid="{75BAE95A-CD7B-40EA-983C-39310E536896}" name="תאריך פקיעה" dataDxfId="462"/>
    <tableColumn id="16" xr3:uid="{BEECC0B4-4E1E-454C-ACBC-0A5BC03A0E80}" name="בעל עניין/צד קשור" dataDxfId="461"/>
    <tableColumn id="17" xr3:uid="{74BF1D33-922F-436E-A437-FD1A231F903F}" name="מטבע פעילות" dataDxfId="460"/>
    <tableColumn id="18" xr3:uid="{4C1DA6DE-F2FA-4278-A1B8-CB0E018D882B}" name="שער מימוש" dataDxfId="459"/>
    <tableColumn id="19" xr3:uid="{8E2F6B56-1A32-489A-ACBB-D7A24FD905B0}" name="ערך נקוב (יחידות)" dataDxfId="458"/>
    <tableColumn id="20" xr3:uid="{F474E7C4-1F38-425C-8D61-815CD31FEF01}" name="שער חליפין" dataDxfId="457"/>
    <tableColumn id="21" xr3:uid="{CB3E6EF5-437D-40FF-BA15-DD7690E173C3}" name="שער נייר הערך" dataDxfId="456"/>
    <tableColumn id="22" xr3:uid="{3C576001-AFF9-4561-807E-CC654AEFA0B8}" name="שווי הוגן (באלפי ש&quot;ח)" dataDxfId="455"/>
    <tableColumn id="23" xr3:uid="{B4C85A20-17E0-48FB-BA37-A5C19401AFCA}" name="שיעור מנכסי אפיק ההשקעה" dataDxfId="454"/>
    <tableColumn id="24" xr3:uid="{C8AC5325-EDA3-45B5-A2C8-EDF0036C5EDE}" name="שיעור מסך נכסי ההשקעה" dataDxfId="45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ופציות" altTextSummary="אופציות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5BC9FB6-27C1-44FB-8EB5-7351E43955E1}" name="טבלה11" displayName="טבלה11" ref="A1:T2" totalsRowShown="0" headerRowDxfId="429" dataDxfId="430" headerRowBorderDxfId="449" tableBorderDxfId="450">
  <autoFilter ref="A1:T2" xr:uid="{95BC9FB6-27C1-44FB-8EB5-7351E43955E1}"/>
  <tableColumns count="20">
    <tableColumn id="1" xr3:uid="{34FC5730-A1F9-4B2C-92D1-C1107EB0E383}" name="מספר קופה/קרן/ח.פ. עבור חברת ביטוח"/>
    <tableColumn id="2" xr3:uid="{F83952FE-FF43-4EB0-9C73-0FD6A67416B6}" name="מספר מסלול"/>
    <tableColumn id="3" xr3:uid="{F54D28C1-FFA2-4C1C-B62D-50C1F7F9EFC7}" name="שם מנפיק" dataDxfId="448"/>
    <tableColumn id="4" xr3:uid="{CEF0746B-3EEA-4A7E-BE1B-7B7FDFAFD73D}" name="מספר מנפיק" dataDxfId="447"/>
    <tableColumn id="5" xr3:uid="{9E838245-1B65-4EA7-A2EA-249DA358B628}" name="סוג מספר מזהה מנפיק" dataDxfId="446"/>
    <tableColumn id="6" xr3:uid="{00A8B617-1EA4-442F-BCD2-D4479F4A7D09}" name="שם נייר ערך" dataDxfId="445"/>
    <tableColumn id="7" xr3:uid="{42B0A588-83A4-4C76-B836-D8C92E8DD567}" name="מספר נייר ערך" dataDxfId="444"/>
    <tableColumn id="8" xr3:uid="{00614643-D7F7-4C16-8FEF-3E3531D22EA0}" name="סוג מספר נייר ערך" dataDxfId="443"/>
    <tableColumn id="9" xr3:uid="{0F09EFFB-A82B-4191-A5B9-A6A569190D47}" name="ישראל/חו&quot;ל" dataDxfId="442"/>
    <tableColumn id="10" xr3:uid="{D276B3BA-371F-4877-B523-8DAEDBC39671}" name="מדינה לפי חשיפה כלכלית" dataDxfId="441"/>
    <tableColumn id="11" xr3:uid="{255E8155-30C7-4C0B-AF51-0A1F98A36B8F}" name="זירת מסחר" dataDxfId="440"/>
    <tableColumn id="12" xr3:uid="{B627E113-A95D-4070-B1E6-5495478A4042}" name="נכס בסיס" dataDxfId="439"/>
    <tableColumn id="13" xr3:uid="{26E71F44-D5BC-44EB-88CF-96BEA59A1412}" name="בעל עניין/צד קשור" dataDxfId="438"/>
    <tableColumn id="14" xr3:uid="{B2EDD63C-A353-4710-B2A5-388278BC04D7}" name="מטבע פעילות" dataDxfId="437"/>
    <tableColumn id="15" xr3:uid="{C38C3FEC-292C-45DF-BB2A-827D69A511F6}" name="ערך נקוב (יחידות)" dataDxfId="436"/>
    <tableColumn id="16" xr3:uid="{F6C4D924-B2D0-4EE5-AA3C-CF382DE2BA3F}" name="שער חליפין" dataDxfId="435"/>
    <tableColumn id="17" xr3:uid="{083A2447-949E-43B7-89E6-449CC1FE1976}" name="שער נייר הערך" dataDxfId="434"/>
    <tableColumn id="18" xr3:uid="{3F765F70-8FAD-47D7-857F-F6FB8E893234}" name="שווי הוגן (באלפי ש&quot;ח)" dataDxfId="433"/>
    <tableColumn id="19" xr3:uid="{656EB7AC-4821-4A77-8ECC-E747C74F4E39}" name="שיעור מנכסי אפיק ההשקעה" dataDxfId="432"/>
    <tableColumn id="20" xr3:uid="{778B1A52-2005-4245-AA22-3221E10F3192}" name="שיעור מסך נכסי ההשקעה" dataDxfId="43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חוזים עתידיים" altTextSummary="חוזים עתידיים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5C3301C-17FD-48BB-B837-455474D9B2D1}" name="טבלה12" displayName="טבלה12" ref="A1:AB2" totalsRowShown="0" headerRowDxfId="399" dataDxfId="400" headerRowBorderDxfId="427" tableBorderDxfId="428">
  <autoFilter ref="A1:AB2" xr:uid="{35C3301C-17FD-48BB-B837-455474D9B2D1}"/>
  <tableColumns count="28">
    <tableColumn id="1" xr3:uid="{395C3D33-DA1D-4FF9-ABDA-608F42DD98A9}" name="מספר קופה/קרן/ח.פ. עבור חברת ביטוח"/>
    <tableColumn id="2" xr3:uid="{56E9062A-C672-4922-819B-BD288D1A3C82}" name="מספר מסלול"/>
    <tableColumn id="3" xr3:uid="{9B6118B7-D76F-4D7F-AA8D-7AFC9ABF0C6B}" name="שם מנפיק" dataDxfId="426"/>
    <tableColumn id="4" xr3:uid="{993C22E4-72AF-4889-8657-DCCF3C1FDE8A}" name="מספר מנפיק" dataDxfId="425"/>
    <tableColumn id="5" xr3:uid="{DFADA6DB-9A70-40BF-8B0F-D66BD4577A5D}" name="סוג מספר מזהה מנפיק" dataDxfId="424"/>
    <tableColumn id="6" xr3:uid="{67391BEB-4F3D-4584-AFD0-545E0C296B71}" name="שם נייר ערך" dataDxfId="423"/>
    <tableColumn id="7" xr3:uid="{C3C2E9C1-164B-4E57-9560-0F8DA8834E4B}" name="מספר נייר ערך" dataDxfId="422"/>
    <tableColumn id="8" xr3:uid="{9D1EB6E2-DE96-489B-8E16-183823484E9D}" name="סוג מספר נייר ערך" dataDxfId="421"/>
    <tableColumn id="9" xr3:uid="{A411F814-71B4-4829-AE00-FC5B4810C18E}" name="מאפיין עיקרי" dataDxfId="420"/>
    <tableColumn id="10" xr3:uid="{15CD990F-C113-43E0-963A-03E434067FC3}" name="ישראל/חו&quot;ל" dataDxfId="419"/>
    <tableColumn id="11" xr3:uid="{7C1CD43C-7DEB-4A30-937A-E2B03C513793}" name="מדינה לפי חשיפה כלכלית" dataDxfId="418"/>
    <tableColumn id="12" xr3:uid="{9B7BFE92-14E5-4C03-A83D-133B616BB09C}" name="סטאטוס סחירות" dataDxfId="417"/>
    <tableColumn id="13" xr3:uid="{0EF99B15-112F-4107-A3E6-F673D87EB70E}" name="זירת מסחר" dataDxfId="416"/>
    <tableColumn id="14" xr3:uid="{CE8E5B9C-E494-46F7-B2DA-E41A0CB0874F}" name="נכס בסיס" dataDxfId="415"/>
    <tableColumn id="15" xr3:uid="{70DCC557-B540-4261-BB85-A786E06C940C}" name="בעל עניין/צד קשור" dataDxfId="414"/>
    <tableColumn id="16" xr3:uid="{9E9D8496-403E-4B40-8852-6A6379A7D4AF}" name="מח&quot;מ" dataDxfId="413"/>
    <tableColumn id="17" xr3:uid="{90AD68FA-4EDB-4B0E-9263-C24BD0BA2CDD}" name="שיעור ריבית" dataDxfId="412"/>
    <tableColumn id="18" xr3:uid="{48D31308-C6F2-4DDF-9F34-50FC703BF05A}" name="תשואה לפדיון" dataDxfId="411"/>
    <tableColumn id="19" xr3:uid="{B076E1FD-89F4-4FF8-AE5E-0A4BF4FF8D49}" name="דירוג" dataDxfId="410"/>
    <tableColumn id="20" xr3:uid="{F104883A-D0C4-4FEB-8DF4-1F3ADD89CDBE}" name="שם מדרג" dataDxfId="409"/>
    <tableColumn id="21" xr3:uid="{FEC776F6-12F6-4621-949B-5F6942E17DBF}" name="דירוג נייר הערך/המנפיק" dataDxfId="408"/>
    <tableColumn id="22" xr3:uid="{AE284F2D-ABF9-4BA0-A17A-0D27A30AA4C8}" name="מטבע פעילות" dataDxfId="407"/>
    <tableColumn id="23" xr3:uid="{404283C6-5850-4997-802B-86120C860042}" name="ערך נקוב (יחידות)" dataDxfId="406"/>
    <tableColumn id="24" xr3:uid="{77ACBEA9-A82F-4FE9-9F1C-DFDE97CC69B7}" name="שער חליפין" dataDxfId="405"/>
    <tableColumn id="25" xr3:uid="{CE9C5E9E-03EE-41C2-8C61-66E161A901DE}" name="שער נייר הערך" dataDxfId="404"/>
    <tableColumn id="26" xr3:uid="{FC2B44C4-361C-425B-A938-EFCD7744FC62}" name="שווי הוגן (באלפי ש&quot;ח)" dataDxfId="403"/>
    <tableColumn id="27" xr3:uid="{F29312D3-C7BF-4908-A65A-89B37C4CD62C}" name="שיעור מנכסי אפיק ההשקעה" dataDxfId="402"/>
    <tableColumn id="28" xr3:uid="{6A7717BF-F292-4667-9059-DF97961A7513}" name="שיעור מסך נכסי ההשקעה" dataDxfId="40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וצרים מובנים" altTextSummary="מוצרים מובנים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8ECB0CA-104A-4255-B9B3-19A15F6E9EBC}" name="טבלה13" displayName="טבלה13" ref="A1:Y2" totalsRowShown="0" headerRowDxfId="372" dataDxfId="373" headerRowBorderDxfId="397" tableBorderDxfId="398">
  <autoFilter ref="A1:Y2" xr:uid="{38ECB0CA-104A-4255-B9B3-19A15F6E9EBC}"/>
  <tableColumns count="25">
    <tableColumn id="1" xr3:uid="{7D7EC002-E6ED-4FC2-8657-4EC04A73CB01}" name="מספר קופה/קרן/ח.פ. עבור חברת ביטוח"/>
    <tableColumn id="2" xr3:uid="{ADFC65A0-A664-4EE2-8FC6-1F12C6FBA86C}" name="מספר מסלול"/>
    <tableColumn id="3" xr3:uid="{EA160D94-5D95-45D0-B8C0-4262AC67AC05}" name="שם מנפיק" dataDxfId="396"/>
    <tableColumn id="4" xr3:uid="{A1D53EF4-546A-4133-919C-0A7CA48BC983}" name="שם נייר ערך" dataDxfId="395"/>
    <tableColumn id="5" xr3:uid="{8724273E-D3B0-4603-82B5-FFC6C9CDE779}" name="מספר נייר ערך" dataDxfId="394"/>
    <tableColumn id="6" xr3:uid="{9BEEB7F7-4E49-4312-A57C-A849CB28CCDF}" name="סוג מספר נייר ערך" dataDxfId="393"/>
    <tableColumn id="7" xr3:uid="{76CE31AB-13BA-427A-BD04-AE0BFF84DC0A}" name="מאפיין עיקרי" dataDxfId="392"/>
    <tableColumn id="8" xr3:uid="{065E96EC-6382-4FFB-A1D4-297173B331E8}" name="ישראל/חו&quot;ל" dataDxfId="391"/>
    <tableColumn id="9" xr3:uid="{23566040-4AC9-4B8E-A375-A8622C1AB617}" name="מדינה לפי חשיפה כלכלית" dataDxfId="390"/>
    <tableColumn id="10" xr3:uid="{3F29CE54-CF7A-46F3-A042-71AAF3D3914C}" name="תאריך רכישה" dataDxfId="389"/>
    <tableColumn id="11" xr3:uid="{2AFA931F-68BF-4759-926F-43F54A226F0E}" name="דירוג" dataDxfId="388"/>
    <tableColumn id="12" xr3:uid="{790BD47E-57A9-41A0-8AFE-B16A6679A1BD}" name="שם מדרג" dataDxfId="387"/>
    <tableColumn id="13" xr3:uid="{A49F395B-AE1B-4FDF-9447-A633B6014431}" name="מטבע פעילות" dataDxfId="386"/>
    <tableColumn id="14" xr3:uid="{C0EE01D4-FC86-41AF-A647-4DC8FC9F4BFB}" name="מח&quot;מ" dataDxfId="385"/>
    <tableColumn id="15" xr3:uid="{3FA096DC-D2BD-4F64-AA55-259149150BC0}" name="מועד פדיון" dataDxfId="384"/>
    <tableColumn id="16" xr3:uid="{DB9C60D2-9A6C-4D77-B4E9-C7D43CF0FFCE}" name="שיעור ריבית" dataDxfId="383"/>
    <tableColumn id="17" xr3:uid="{27EDE68D-93AE-4025-9887-65554C11FF89}" name="תשואה לפדיון" dataDxfId="382"/>
    <tableColumn id="18" xr3:uid="{9BF73949-E5A0-468F-A514-7ABE20D3FCBC}" name="ערך נקוב (יחידות)" dataDxfId="381"/>
    <tableColumn id="19" xr3:uid="{20AF92AB-400D-4527-9F91-8EDBFEBB24A2}" name="שער חליפין" dataDxfId="380"/>
    <tableColumn id="20" xr3:uid="{EE86711F-445C-47C1-B2BA-01AF4F372075}" name="שער נייר הערך" dataDxfId="379"/>
    <tableColumn id="21" xr3:uid="{2FCC82C5-06A5-46BE-B630-628E9E1DA516}" name="שווי הוגן (באלפי ש&quot;ח)" dataDxfId="378"/>
    <tableColumn id="22" xr3:uid="{9DCBA636-C7C4-44E4-87AB-AA9F6FC5BA70}" name="עלות מופחתת (באלפי ש&quot;ח)" dataDxfId="377"/>
    <tableColumn id="23" xr3:uid="{F58F5E51-BF1F-45A1-AA91-FAEEEE73393A}" name="השיטה שיושמה בדוח הכספי" dataDxfId="376"/>
    <tableColumn id="24" xr3:uid="{2E72B4B7-A855-4D03-8D39-BFE6508F79FE}" name="שיעור מנכסי אפיק ההשקעה" dataDxfId="375"/>
    <tableColumn id="25" xr3:uid="{58480271-6207-4532-B228-985960371625}" name="שיעור מסך נכסי ההשקעה" dataDxfId="37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 ממשלתיות" altTextSummary="לא סחיר איגרות חוב ממשלתיות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5FF83C5-B191-4012-B784-180F64323B31}" name="טבלה14" displayName="טבלה14" ref="A1:R88" totalsRowShown="0" headerRowDxfId="360" headerRowBorderDxfId="370" tableBorderDxfId="371">
  <autoFilter ref="A1:R88" xr:uid="{C5FF83C5-B191-4012-B784-180F64323B31}"/>
  <tableColumns count="18">
    <tableColumn id="1" xr3:uid="{DDFCAE0F-32C9-4EA8-BCAF-A28072FFCCB7}" name="מספר קופה/קרן/ח.פ. עבור חברת ביטוח"/>
    <tableColumn id="2" xr3:uid="{BD63ABA0-B304-43D1-854D-E1477C63F5E7}" name="מספר מסלול"/>
    <tableColumn id="3" xr3:uid="{C8F5C214-A49A-4434-8A17-544AE33087AB}" name="מאפיין עיקרי"/>
    <tableColumn id="4" xr3:uid="{380026AF-229E-4E05-BE5D-D8257D9B54AF}" name="שם נייר ערך"/>
    <tableColumn id="5" xr3:uid="{2B8113A6-79E9-4830-A9F5-036D10A05740}" name="מספר נייר ערך"/>
    <tableColumn id="6" xr3:uid="{ABD5632F-5B69-4F47-9FBB-3C88102DE915}" name="תאריך רכישה"/>
    <tableColumn id="7" xr3:uid="{18B3B50E-2DC0-4641-B7F9-6E13C5EE07EC}" name="מח&quot;מ" dataDxfId="369"/>
    <tableColumn id="8" xr3:uid="{F018E260-859D-45A1-A5BD-7F26A0128F9F}" name="סוג הצמדה"/>
    <tableColumn id="9" xr3:uid="{D1F47ABC-477E-406F-95A3-34E87BA93738}" name="מועד פדיון"/>
    <tableColumn id="10" xr3:uid="{F48B67D4-4967-4199-99A7-706BD26E1404}" name="שיעור ריבית" dataDxfId="368"/>
    <tableColumn id="11" xr3:uid="{AA1927B8-1DCE-40D2-B00C-8147A0034A91}" name="תשואה לפדיון" dataDxfId="367"/>
    <tableColumn id="12" xr3:uid="{84FF6B90-2BEF-4F90-A0B1-C97EA656B742}" name="ערך נקוב (יחידות)" dataDxfId="366"/>
    <tableColumn id="13" xr3:uid="{D7D710D3-7487-4CD6-B7D6-6D55CF8AC91A}" name="שער נייר הערך" dataDxfId="365"/>
    <tableColumn id="14" xr3:uid="{33FA7073-17F4-4635-8DF6-424787315254}" name="שווי הוגן (באלפי ש&quot;ח)" dataDxfId="364"/>
    <tableColumn id="15" xr3:uid="{6877CAA7-908A-4219-ADA6-5B230073CC70}" name="עלות מופחתת (באלפי ש&quot;ח)" dataDxfId="363"/>
    <tableColumn id="16" xr3:uid="{D40ECA8C-066F-44D0-91AD-FC062626D2DF}" name="השיטה שיושמה בדוח הכספי"/>
    <tableColumn id="17" xr3:uid="{A272EF65-50C3-4090-9094-B6D2A68B3524}" name="שיעור מנכסי אפיק ההשקעה" dataDxfId="362"/>
    <tableColumn id="18" xr3:uid="{7EA4018F-B410-48C2-97AE-597D98CDC421}" name="שיעור מסך נכסי ההשקעה" dataDxfId="36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 מיועדות" altTextSummary="לא סחיר איגרות חוב מיועדות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6D763E4-F13A-4094-B47E-F645B5348455}" name="טבלה15" displayName="טבלה15" ref="A1:G2" totalsRowShown="0" headerRowDxfId="354" headerRowBorderDxfId="358" tableBorderDxfId="359">
  <autoFilter ref="A1:G2" xr:uid="{B6D763E4-F13A-4094-B47E-F645B5348455}"/>
  <tableColumns count="7">
    <tableColumn id="1" xr3:uid="{51EE8AF0-3464-40BC-A1AF-A79627710747}" name="מספר קרן"/>
    <tableColumn id="2" xr3:uid="{B986F802-AA24-4B60-8F7F-8972F66416B2}" name="מספר מסלול"/>
    <tableColumn id="3" xr3:uid="{D3F2019B-9D57-48B8-AF71-CD97D8D5395E}" name="מאפיין עיקרי" dataDxfId="357"/>
    <tableColumn id="4" xr3:uid="{CC43D6BF-48AC-4A64-8CDE-273D74457DAE}" name="חודש הנפקת שכבה" dataDxfId="356"/>
    <tableColumn id="5" xr3:uid="{1A825E86-BC62-4F84-AD9C-4A3D4B784099}" name="חודש הבדיקה"/>
    <tableColumn id="6" xr3:uid="{FD0F5234-4185-407B-BB85-EABC94702DA6}" name="שווי הנכסים באפיק (באלפי ש&quot;ח)"/>
    <tableColumn id="7" xr3:uid="{B765CB80-5EB3-4BF0-A5E2-374334FAA751}" name="שיעור מסך נכסי ההשקעה" dataDxfId="35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פיק השקעה מובטח תשואה" altTextSummary="אפיק השקעה מובטח תשואה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1456D0-1A22-480F-8776-3E77E2B5C963}" name="טבלה16" displayName="טבלה16" ref="A1:AN2" totalsRowShown="0" headerRowDxfId="316" headerRowBorderDxfId="352" tableBorderDxfId="353">
  <autoFilter ref="A1:AN2" xr:uid="{161456D0-1A22-480F-8776-3E77E2B5C963}"/>
  <tableColumns count="40">
    <tableColumn id="1" xr3:uid="{A5B43793-FF84-452E-B486-5388F528752E}" name="מספר קופה/קרן/ח.פ. עבור חברת ביטוח"/>
    <tableColumn id="2" xr3:uid="{AEBE66D2-4F79-4182-9281-F5B21FFEA557}" name="מספר מסלול"/>
    <tableColumn id="3" xr3:uid="{874F6A88-0994-4EC4-8BA4-CC8AD0BC2A70}" name="שם מנפיק" dataDxfId="351"/>
    <tableColumn id="4" xr3:uid="{F82DC059-E406-4088-ADE2-B5C32DBA9757}" name="מספר מנפיק" dataDxfId="350"/>
    <tableColumn id="5" xr3:uid="{05E8F39B-32D6-44E0-B084-D73CF51BE6AA}" name="סוג מספר מזהה מנפיק" dataDxfId="349"/>
    <tableColumn id="6" xr3:uid="{CCDBA395-A396-4D29-AA5A-4FCFD0B7E95B}" name="שם נייר ערך" dataDxfId="348"/>
    <tableColumn id="7" xr3:uid="{9F13DDBD-34BF-4357-8857-B2ABAF114007}" name="מספר נייר ערך" dataDxfId="347"/>
    <tableColumn id="8" xr3:uid="{96B7BB1F-B402-444F-8F38-C9E64DFC3691}" name="סוג מספר נייר ערך" dataDxfId="346"/>
    <tableColumn id="9" xr3:uid="{98E437FE-2CB9-4905-803C-D78E511D8E89}" name="מאפיין עיקרי" dataDxfId="345"/>
    <tableColumn id="10" xr3:uid="{A6EE8A52-7DFC-4933-9EE1-E7C0B70312B5}" name="ישראל/חו&quot;ל" dataDxfId="344"/>
    <tableColumn id="11" xr3:uid="{36DAC143-5D49-477C-AC73-0BACC8A05545}" name="מדינה לפי חשיפה כלכלית" dataDxfId="343"/>
    <tableColumn id="12" xr3:uid="{A3754448-6BAC-4567-93BE-C3B680E40C9B}" name="ענף מסחר" dataDxfId="342"/>
    <tableColumn id="13" xr3:uid="{31BC6F17-1F94-4A49-B60B-54182FE31E7C}" name="בעל עניין/צד קשור" dataDxfId="341"/>
    <tableColumn id="14" xr3:uid="{57D6833B-B3BD-4F50-A3EA-5AFEFACC13C9}" name="תאריך רכישה" dataDxfId="340"/>
    <tableColumn id="15" xr3:uid="{83349FAA-661B-4B6C-9FE7-C41D325161F0}" name="דירוג" dataDxfId="339"/>
    <tableColumn id="16" xr3:uid="{E5309165-FC72-4321-92A3-87FB21258929}" name="שם מדרג" dataDxfId="338"/>
    <tableColumn id="17" xr3:uid="{909AFCB5-6FE7-4543-9E7D-DB6C22C498D4}" name="דירוג נייר הערך/המנפיק" dataDxfId="337"/>
    <tableColumn id="18" xr3:uid="{90490A33-C599-4596-943A-11C7F0428B8C}" name="מטבע פעילות" dataDxfId="336"/>
    <tableColumn id="19" xr3:uid="{D0301A94-E571-467B-95C1-2B5F84438083}" name="מח&quot;מ" dataDxfId="335"/>
    <tableColumn id="20" xr3:uid="{581C0718-717F-497C-B042-CA4ED5C7937B}" name="סוג הצמדה" dataDxfId="334"/>
    <tableColumn id="21" xr3:uid="{10B65134-6ABA-4C04-9E20-5D7DC3818B66}" name="ריבית עוגן" dataDxfId="333"/>
    <tableColumn id="22" xr3:uid="{3A09A9DB-C77D-4280-AD01-56353861EE22}" name="מועד פדיון" dataDxfId="332"/>
    <tableColumn id="23" xr3:uid="{401D7566-7A1D-4258-ACF5-A67250545767}" name="שיעור ריבית" dataDxfId="331"/>
    <tableColumn id="24" xr3:uid="{53B80728-2422-48F6-8688-F9F04759A56C}" name="תשואה לפדיון" dataDxfId="330"/>
    <tableColumn id="25" xr3:uid="{64601C92-4A77-4853-9936-B7D878DAFC46}" name="נחיתות חוזית" dataDxfId="329"/>
    <tableColumn id="26" xr3:uid="{19446DB9-697C-4C3E-9128-0133217D3224}" name="האם סווג כחוב בעייתי" dataDxfId="328"/>
    <tableColumn id="27" xr3:uid="{54A5935A-C1A0-49E3-8D97-3A1B46E8EE7B}" name="סוג גורם משערך" dataDxfId="327"/>
    <tableColumn id="28" xr3:uid="{FCEB4116-7D23-4042-ADE6-A9262422E562}" name="תלות/אי-תלות המשערך" dataDxfId="326"/>
    <tableColumn id="29" xr3:uid="{3210CB27-3773-4B4F-8A01-B5F6A2497F9E}" name="שם גורם משערך" dataDxfId="325"/>
    <tableColumn id="30" xr3:uid="{DAA81BA4-84D3-4F10-AD66-E1CE1B7D622F}" name="תאריך שערוך אחרון" dataDxfId="324"/>
    <tableColumn id="31" xr3:uid="{8CABEC27-8EBA-454B-98AA-D6F13A3708FC}" name="תאריך אחרון בו נבחנה בפועל ירידת ערך" dataDxfId="323"/>
    <tableColumn id="32" xr3:uid="{85489D96-0A56-4715-B79F-036D7148386A}" name="ערך נקוב (יחידות)" dataDxfId="322"/>
    <tableColumn id="33" xr3:uid="{01B9B175-2CBC-4713-A822-85B418400CFC}" name="שער חליפין" dataDxfId="321"/>
    <tableColumn id="34" xr3:uid="{D6FF346F-3139-456A-9A5A-0210BE30C7F5}" name="שער נייר הערך" dataDxfId="320"/>
    <tableColumn id="35" xr3:uid="{B67C19B6-CCB3-433A-AF00-54DD2A55FA13}" name="שווי הוגן (באלפי ש&quot;ח)" dataDxfId="319"/>
    <tableColumn id="36" xr3:uid="{4A0CE9F2-3C6B-4A4E-853E-14B6485F9B42}" name="עלות מופחתת (באלפי ש&quot;ח)"/>
    <tableColumn id="37" xr3:uid="{FAD45A10-9564-48A2-929F-6E07B7997E76}" name="עלות מופחתת (במטבע הפעילות)" dataDxfId="318"/>
    <tableColumn id="38" xr3:uid="{9A891302-C6CB-4914-9B2A-D749EBCA98C6}" name="השיטה שיושמה בדוח הכספי" dataDxfId="317"/>
    <tableColumn id="39" xr3:uid="{6E5886B8-9F6A-48DB-ABB8-9C187476B44D}" name="שיעור מנכסי אפיק ההשקעה"/>
    <tableColumn id="40" xr3:uid="{8B21E4E5-FE31-4E0C-BD88-6CF5F6767322}" name="שיעור מסך נכסי ההשקעה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ניירות ערך מסחריים" altTextSummary="לא סחיר ניירות ערך מסחריים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44A7558-EFC1-4309-8D84-E383FC541555}" name="טבלה17" displayName="טבלה17" ref="A1:AL8" totalsRowShown="0" headerRowDxfId="299" dataDxfId="300" headerRowBorderDxfId="314" tableBorderDxfId="315">
  <autoFilter ref="A1:AL8" xr:uid="{844A7558-EFC1-4309-8D84-E383FC541555}"/>
  <tableColumns count="38">
    <tableColumn id="1" xr3:uid="{582E7A6A-589D-46C3-BCA0-C0D185C0CEA1}" name="מספר קופה/קרן/ח.פ. עבור חברת ביטוח"/>
    <tableColumn id="2" xr3:uid="{618AF8B0-EE1C-437F-98DE-FA298A009593}" name="מספר מסלול"/>
    <tableColumn id="3" xr3:uid="{F856FF4A-82E8-4C62-BCDB-7E4F7E4F5B7C}" name="שם מנפיק"/>
    <tableColumn id="4" xr3:uid="{9F0A3489-8D9F-4EA6-962A-C83FB5E16C95}" name="מספר מנפיק"/>
    <tableColumn id="5" xr3:uid="{36822921-0DEA-4415-AE21-5BE3E910BF7A}" name="סוג מספר מזהה מנפיק"/>
    <tableColumn id="6" xr3:uid="{F1960B42-FABE-4142-B68B-DFCB318D3A64}" name="שם נייר ערך"/>
    <tableColumn id="7" xr3:uid="{ADC88612-0C1F-4CB7-A337-5659B76BAC1F}" name="מספר נייר ערך"/>
    <tableColumn id="8" xr3:uid="{31B762DD-3F42-4303-A412-9154A7C126B3}" name="סוג מספר נייר ערך"/>
    <tableColumn id="9" xr3:uid="{66DE0368-00A9-4BD0-B456-58E53D712B53}" name="מאפיין עיקרי"/>
    <tableColumn id="10" xr3:uid="{C1542BB6-DCCA-4EB5-BBD4-ED53FCD7BD4E}" name="ישראל/חו&quot;ל"/>
    <tableColumn id="11" xr3:uid="{F2D7B7DC-5DB8-4963-87D0-34DD8439A618}" name="מדינה לפי חשיפה כלכלית"/>
    <tableColumn id="12" xr3:uid="{1EFA7465-4701-48A3-8211-BFBA3294341E}" name="סטאטוס סחירות"/>
    <tableColumn id="13" xr3:uid="{F2FE2FED-A58C-4FB8-8ACC-53179BF8597D}" name="ענף מסחר"/>
    <tableColumn id="14" xr3:uid="{A557CE4B-FFD0-44B6-B88F-49682969A2E5}" name="בעל עניין/צד קשור"/>
    <tableColumn id="15" xr3:uid="{304EB781-6CC0-41D1-8157-E984F65E6DCA}" name="תאריך רכישה"/>
    <tableColumn id="16" xr3:uid="{398C22FB-8655-4E0C-82AE-CAD54C1DA522}" name="דירוג"/>
    <tableColumn id="17" xr3:uid="{8E131684-BA22-4410-9BBE-FDA8287A0490}" name="שם מדרג"/>
    <tableColumn id="18" xr3:uid="{F8383030-C314-4D18-83AA-5676E2B178E5}" name="דירוג נייר הערך/המנפיק"/>
    <tableColumn id="19" xr3:uid="{8DF0F4E4-6CF6-42F8-92E5-E63F94B0C4ED}" name="מטבע פעילות"/>
    <tableColumn id="20" xr3:uid="{8E5D5DDE-BA01-422D-9729-427988118C54}" name="מח&quot;מ" dataDxfId="313"/>
    <tableColumn id="21" xr3:uid="{CF7266B3-8187-471D-A196-091FDEE29EC4}" name="מועד פדיון"/>
    <tableColumn id="22" xr3:uid="{CA5D40AD-0FF7-47BF-A19D-5DD163AFE6DF}" name="תשואה לפדיון" dataDxfId="312"/>
    <tableColumn id="23" xr3:uid="{3FB55431-679A-43C5-8503-3D85F59C97C3}" name="שיעור ריבית" dataDxfId="311"/>
    <tableColumn id="24" xr3:uid="{1B3AFD1F-8AC8-4179-8F4E-D086AD668368}" name="נחיתות חוזית"/>
    <tableColumn id="25" xr3:uid="{A8B0FD0B-8962-4D1A-9148-400E8CEBC445}" name="האם סווג כחוב בעייתי"/>
    <tableColumn id="26" xr3:uid="{A1C26093-3F98-4DBC-AF76-09DA3B7473BD}" name="סוג גורם משערך"/>
    <tableColumn id="27" xr3:uid="{985E3CF4-1117-48F7-91DA-87D696613ADD}" name="תלות/אי-תלות המשערך"/>
    <tableColumn id="28" xr3:uid="{EF89FE1E-93AA-4AF5-8C66-6CD234FDD371}" name="תאריך שערוך אחרון" dataDxfId="310"/>
    <tableColumn id="29" xr3:uid="{0C977FEE-96B2-48F5-AFDA-1CA3E685988A}" name="תאריך אחרון בו נבחנה בפועל ירידת ערך"/>
    <tableColumn id="30" xr3:uid="{B991FA69-93E2-4FB1-B822-35BA47B47EA3}" name="ערך נקוב (יחידות)" dataDxfId="309"/>
    <tableColumn id="31" xr3:uid="{0664F9FF-53DD-405D-9CE2-134F15E2FBB2}" name="שער חליפין" dataDxfId="308"/>
    <tableColumn id="32" xr3:uid="{4853FC26-25DC-44FF-BAAF-41DA64888926}" name="שער נייר הערך" dataDxfId="307"/>
    <tableColumn id="33" xr3:uid="{DCC157CF-C57D-4C93-815B-FB7DA56F8DEF}" name="שווי הוגן (באלפי ש&quot;ח)" dataDxfId="306"/>
    <tableColumn id="34" xr3:uid="{45965ADD-9810-43AC-8EED-8D4956BEFE9D}" name="עלות מופחתת (באלפי ש&quot;ח)" dataDxfId="305"/>
    <tableColumn id="35" xr3:uid="{AF47097A-4958-4BA5-9ABC-C53499104B13}" name="עלות מופחתת (במטבע הפעילות)" dataDxfId="304"/>
    <tableColumn id="36" xr3:uid="{318554BA-E98B-4E4C-8CC8-556D4262394C}" name="השיטה שיושמה בדוח הכספי" dataDxfId="303"/>
    <tableColumn id="37" xr3:uid="{59E8EF25-0649-4624-8B40-8F3982137156}" name="שיעור מנכסי אפיק ההשקעה" dataDxfId="302"/>
    <tableColumn id="38" xr3:uid="{984CE3D0-A4B9-4969-BBBC-08170DDB71DC}" name="שיעור מסך נכסי ההשקעה" dataDxfId="30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" altTextSummary="לא סחיר איגרות חוב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CBAEAA4-BE93-45F1-9CD5-39A62C5A7516}" name="טבלה18" displayName="טבלה18" ref="A1:Z2" totalsRowShown="0" headerRowDxfId="288" headerRowBorderDxfId="297" tableBorderDxfId="298">
  <autoFilter ref="A1:Z2" xr:uid="{1CBAEAA4-BE93-45F1-9CD5-39A62C5A7516}"/>
  <tableColumns count="26">
    <tableColumn id="1" xr3:uid="{9C2D281A-37DA-4895-ABB0-C444E64F0979}" name="מספר קופה/קרן/ח.פ. עבור חברת ביטוח"/>
    <tableColumn id="2" xr3:uid="{DB2ECF26-5A2E-4AE1-A5E7-2B4A48B74C03}" name="מספר מסלול"/>
    <tableColumn id="3" xr3:uid="{99CB29B0-2C47-4169-9A39-3D2455FE4AD1}" name="שם מנפיק"/>
    <tableColumn id="4" xr3:uid="{8F6377C3-5D85-4B86-8F01-F7840640ABAA}" name="מספר מנפיק"/>
    <tableColumn id="5" xr3:uid="{4ACC777B-425A-4B80-AD3B-7DF4B4629238}" name="סוג מספר מזהה מנפיק"/>
    <tableColumn id="6" xr3:uid="{7DD558AC-EC7B-4702-8B21-6FC6FA27BC06}" name="שם נייר ערך"/>
    <tableColumn id="7" xr3:uid="{6698A6EC-46A6-414F-BB93-7B69EC369802}" name="מספר נייר ערך"/>
    <tableColumn id="8" xr3:uid="{A4FF0B74-4148-4F19-B3F2-80E4922B4F25}" name="סוג מספר נייר ערך"/>
    <tableColumn id="9" xr3:uid="{2C59A15D-B84E-456D-A6FF-EEA7F3A27329}" name="מאפיין עיקרי"/>
    <tableColumn id="10" xr3:uid="{2A82A9F4-E0D4-4E03-BF6F-B4B3BCECC437}" name="ישראל/חו&quot;ל"/>
    <tableColumn id="11" xr3:uid="{A36BEAAB-0637-4266-BECA-2ADC06F3A3FF}" name="מדינה לפי חשיפה כלכלית"/>
    <tableColumn id="12" xr3:uid="{EC2EE59F-99A0-402C-9B4F-6E9633D03537}" name="סטאטוס סחירות"/>
    <tableColumn id="13" xr3:uid="{8DB85D2A-E41F-46D3-94BE-A6994C7D0B42}" name="ענף מסחר"/>
    <tableColumn id="14" xr3:uid="{7C50120B-296B-4545-B60E-46981D9B961C}" name="בעל עניין/צד קשור"/>
    <tableColumn id="15" xr3:uid="{5743B10F-8C6E-48F5-9ECB-146460AB7701}" name="תאריך רכישה"/>
    <tableColumn id="16" xr3:uid="{26A8E5BE-7114-4DB4-85AF-78A0D13A6A3A}" name="מטבע פעילות"/>
    <tableColumn id="17" xr3:uid="{E95FA92C-46AB-45D0-A8BC-DF12E47B71CE}" name="סוג גורם משערך"/>
    <tableColumn id="18" xr3:uid="{F7F054D7-18E1-4CC2-8288-F87CB60979F1}" name="תלות/אי-תלות המשערך"/>
    <tableColumn id="19" xr3:uid="{EE0EFB11-832E-41FF-8718-EF028FF1682A}" name="תאריך שערוך אחרון" dataDxfId="296"/>
    <tableColumn id="20" xr3:uid="{694ACE57-4903-4FE2-8AAD-F6C58FF41086}" name="תאריך אחרון בו נבחנה בפועל ירידת ערך" dataDxfId="295"/>
    <tableColumn id="21" xr3:uid="{B5A263E2-6756-4FB8-BCA6-DB0FF20BF25C}" name="ערך נקוב (יחידות)" dataDxfId="294"/>
    <tableColumn id="22" xr3:uid="{B5CD604A-6CF5-43C8-B837-91F092B97D66}" name="שער חליפין" dataDxfId="293"/>
    <tableColumn id="23" xr3:uid="{ABC02D00-9805-4D2F-A076-B7984D5B4A70}" name="שער נייר הערך" dataDxfId="292"/>
    <tableColumn id="24" xr3:uid="{3A3B3EAB-18AA-4938-BF96-2CD7397307B7}" name="שווי הוגן (באלפי ש&quot;ח)" dataDxfId="291"/>
    <tableColumn id="25" xr3:uid="{91E488E2-1CB6-4500-81BF-26AB9D237F00}" name="שיעור מנכסי אפיק ההשקעה" dataDxfId="290"/>
    <tableColumn id="26" xr3:uid="{54E291DA-2965-4DF0-B246-552FECB64C5B}" name="שיעור מסך נכסי ההשקעה" dataDxfId="28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מניות מבכ ויהש" altTextSummary="לא סחיר מניות מבכ ויהש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4EDFD9F-65FA-4A88-8267-77733D5B17B4}" name="טבלה19" displayName="טבלה19" ref="A1:Z92" totalsRowShown="0" headerRowDxfId="273">
  <autoFilter ref="A1:Z92" xr:uid="{54EDFD9F-65FA-4A88-8267-77733D5B17B4}"/>
  <tableColumns count="26">
    <tableColumn id="1" xr3:uid="{5E893E35-29D7-4B22-97BC-C2E83BA95A06}" name="מספר קופה/קרן/ח.פ. עבור חברת ביטוח"/>
    <tableColumn id="2" xr3:uid="{6D6D19AE-DAA1-4581-8F08-2AB809A69950}" name="מספר מסלול"/>
    <tableColumn id="3" xr3:uid="{2605B745-DB42-4A2C-8B0C-B413D67BB736}" name="שם שותף כללי קרן השקעות" dataDxfId="287"/>
    <tableColumn id="4" xr3:uid="{B932359B-B304-474F-96CB-174909C7D833}" name="מספר מזהה שותף כללי קרן השקעות"/>
    <tableColumn id="5" xr3:uid="{4AFFE4B3-5575-470D-B844-BCEFF563BA53}" name="סוג מספר מזהה שותף כללי קרן השקעות"/>
    <tableColumn id="6" xr3:uid="{B2BA111D-715A-40AE-A572-516AE17E6458}" name="שם קרן השקעה"/>
    <tableColumn id="7" xr3:uid="{ABC065D9-28E3-4AC2-9517-98B5300D991F}" name="מספר מזהה קרן השקעה"/>
    <tableColumn id="8" xr3:uid="{A3C32699-8304-4B2B-84E5-99E9B21A49B6}" name="סוג מספר מזהה קרן השקעות"/>
    <tableColumn id="9" xr3:uid="{17E6F89D-D992-472F-80A3-BE69F7764009}" name="מאפיין עיקרי"/>
    <tableColumn id="10" xr3:uid="{58A140DC-7AE7-4C6E-B54A-E6644FD784FF}" name="אסטרטגיית קרן ההשקעה" dataDxfId="286"/>
    <tableColumn id="11" xr3:uid="{EC71B7A3-4EFA-414C-8D67-615BFC511539}" name="ישראל/חו&quot;ל" dataDxfId="285"/>
    <tableColumn id="12" xr3:uid="{AD1B6643-770A-410D-80CD-92E4C4AD07E0}" name="מדינת התאגדות קרן השקעה" dataDxfId="284"/>
    <tableColumn id="13" xr3:uid="{20EA9232-8B41-4A6E-ACEE-617BDB5BBF4E}" name="מיקום משרד השותף הכללי" dataDxfId="283"/>
    <tableColumn id="14" xr3:uid="{16EA2F38-080D-40CC-AB5C-39B318E6FC97}" name="מדינה לפי חשיפה כלכלית" dataDxfId="282"/>
    <tableColumn id="15" xr3:uid="{A8F23CED-FBC5-4F77-BCCC-A601835FAF8A}" name="בעל עניין/צד קשור"/>
    <tableColumn id="16" xr3:uid="{49665778-D1A6-4192-8D91-87D43387313A}" name="תאריך רכישה" dataDxfId="281"/>
    <tableColumn id="17" xr3:uid="{FC355B7A-62F4-477B-BA1C-DB3B507D7A61}" name="מטבע פעילות"/>
    <tableColumn id="18" xr3:uid="{2CA6A54F-4BC8-4419-894B-0EB75AEAEF9B}" name="סוג גורם משערך"/>
    <tableColumn id="19" xr3:uid="{5D87C4CE-E399-4276-93C4-0956117C5F29}" name="תלות/אי-תלות המשערך"/>
    <tableColumn id="20" xr3:uid="{CEFD4B5D-F242-492E-AF89-AA3ED6767D6B}" name="תאריך שערוך אחרון" dataDxfId="280"/>
    <tableColumn id="21" xr3:uid="{CA20DCF2-EF18-4905-B987-4362F02430A3}" name="שער חליפין" dataDxfId="279"/>
    <tableColumn id="22" xr3:uid="{3BEC178A-A985-471F-A1CE-FC184F3966B5}" name="NAV_x000a_(במטבע הדיווח של קרן ההשקעה)" dataDxfId="278"/>
    <tableColumn id="23" xr3:uid="{398B7AFF-3126-463C-8357-C7B55A1C2B28}" name="שווי הוגן (באלפי ש&quot;ח)" dataDxfId="277"/>
    <tableColumn id="24" xr3:uid="{85CDB1B5-54F5-42E0-B76C-5CBDEF180322}" name="שיעור החזקה בקרן השקעה" dataDxfId="276"/>
    <tableColumn id="25" xr3:uid="{1A356DEA-850A-4A50-8FF0-B3630496980D}" name="שיעור מנכסי אפיק ההשקעה" dataDxfId="275"/>
    <tableColumn id="26" xr3:uid="{207832A0-8646-44BF-89AE-A146BCAE1198}" name="שיעור מסך נכסי ההשקעה" dataDxfId="27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השקעה" altTextSummary="קרנות השקעה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FB324D6-051C-48DB-A285-FB4460084B77}" name="טבלה2" displayName="טבלה2" ref="A1:Q8" totalsRowShown="0" headerRowDxfId="602" headerRowBorderDxfId="608" tableBorderDxfId="609">
  <autoFilter ref="A1:Q8" xr:uid="{EFB324D6-051C-48DB-A285-FB4460084B77}"/>
  <tableColumns count="17">
    <tableColumn id="1" xr3:uid="{DB7BE183-2245-4BED-B059-4E0D7A91D097}" name="מספר קופה/קרן/ח.פ. עבור חברת ביטוח"/>
    <tableColumn id="2" xr3:uid="{8E2AC3A6-CE15-4853-9EA0-14CEAE6EFCD7}" name="מספר מסלול"/>
    <tableColumn id="3" xr3:uid="{1589A80E-B3BA-48AB-B027-56272D55EAE0}" name="שם הבנק"/>
    <tableColumn id="4" xr3:uid="{2E879815-1B7F-4477-B0BA-1CC2E2E94163}" name="מספר מזהה בנק"/>
    <tableColumn id="5" xr3:uid="{41A0392F-9C45-4712-A83B-6D5651445705}" name="סוג מספר מזהה בנק"/>
    <tableColumn id="6" xr3:uid="{032690CA-9843-47A6-B124-9E590A8F610E}" name="מאפיין עיקרי"/>
    <tableColumn id="7" xr3:uid="{F75DEA2A-7BB9-4E00-AD73-ADB2F19FBAF8}" name="ישראל/חו&quot;ל"/>
    <tableColumn id="8" xr3:uid="{0682EA47-18B9-49A0-A013-12EC39C71120}" name="בעל עניין/צד קשור"/>
    <tableColumn id="9" xr3:uid="{6D6AE87E-CE73-472D-81F2-6C155D0D74A2}" name="דירוג הבנק"/>
    <tableColumn id="10" xr3:uid="{A07C2E8E-16DF-4CFF-B912-54523C2BEF55}" name="שם מדרג"/>
    <tableColumn id="11" xr3:uid="{A8F3218E-E149-464C-AACB-F1E24073000A}" name="מטבע פעילות"/>
    <tableColumn id="12" xr3:uid="{1CB53C0C-AA9A-4C8A-A1E8-A7ED14DCA2BD}" name="שווי מטבעי" dataDxfId="607"/>
    <tableColumn id="13" xr3:uid="{29EE1DE8-FAE1-46C7-B370-470A940B3B43}" name="שער חליפין" dataDxfId="606"/>
    <tableColumn id="14" xr3:uid="{32810EB1-0DFC-4DD7-8646-83AF2949112A}" name="שיעור ריבית"/>
    <tableColumn id="15" xr3:uid="{015A08F9-3349-4F3F-A48A-46A7A9530557}" name="שווי הוגן (באלפי ש&quot;ח)" dataDxfId="605"/>
    <tableColumn id="16" xr3:uid="{50C4829A-79F4-4C5B-9FC7-3A4838E40560}" name="שיעור מנכסי אפיק ההשקעה" dataDxfId="604"/>
    <tableColumn id="17" xr3:uid="{AFE62F05-8DFE-41A4-A33F-BDFEFCCD9165}" name="שיעור מסך נכסי ההשקעה" dataDxfId="60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זומנים ושווי מזומנים" altTextSummary="מזומנים ושווי מזומנים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A792E36-B81E-419D-A12E-C998FFD1DC65}" name="טבלה20" displayName="טבלה20" ref="A1:AB2" totalsRowShown="0" headerRowDxfId="243" dataDxfId="244" headerRowBorderDxfId="271" tableBorderDxfId="272">
  <autoFilter ref="A1:AB2" xr:uid="{CA792E36-B81E-419D-A12E-C998FFD1DC65}"/>
  <tableColumns count="28">
    <tableColumn id="1" xr3:uid="{048C5A42-504B-45C5-91B1-E9AA7AB8A947}" name="מספר קופה/קרן/ח.פ. עבור חברת ביטוח"/>
    <tableColumn id="2" xr3:uid="{5FC1533C-8E74-4103-8300-D9BA51708086}" name="מספר מסלול"/>
    <tableColumn id="3" xr3:uid="{DE96BB09-734E-467A-9D54-6B2C81461F88}" name="שם מנפיק" dataDxfId="270"/>
    <tableColumn id="4" xr3:uid="{CDF43173-6720-49FB-BA16-68C55C5F1F60}" name="מספר מנפיק" dataDxfId="269"/>
    <tableColumn id="5" xr3:uid="{228C1249-681D-4440-9A34-E8346ADA0567}" name="סוג מספר מזהה מנפיק" dataDxfId="268"/>
    <tableColumn id="6" xr3:uid="{90D674C3-8C3A-4B03-B67D-0D90996B15F9}" name="שם נייר ערך" dataDxfId="267"/>
    <tableColumn id="7" xr3:uid="{0DDF91CE-E146-4202-9FA2-F0CDC020EB54}" name="מספר נייר ערך" dataDxfId="266"/>
    <tableColumn id="8" xr3:uid="{963C97C4-0A66-4526-903F-2BB31EB6F6F8}" name="סוג מספר נייר ערך" dataDxfId="265"/>
    <tableColumn id="9" xr3:uid="{ECDBF41C-258F-4356-8859-47B32B259C1E}" name="ישראל/חו&quot;ל" dataDxfId="264"/>
    <tableColumn id="10" xr3:uid="{FA7830F9-415E-43BA-B0C7-62ABA350A940}" name="מדינה לפי חשיפה כלכלית" dataDxfId="263"/>
    <tableColumn id="11" xr3:uid="{27234522-A94B-4B54-A237-8224B5AE185C}" name="סטאטוס סחירות" dataDxfId="262"/>
    <tableColumn id="12" xr3:uid="{2993F902-4F85-487F-8412-CE43ACC221E2}" name="נכס בסיס (כתב אופציה)" dataDxfId="261"/>
    <tableColumn id="13" xr3:uid="{8B6C42DF-7F10-4DE0-9299-5F8B28D9CBF5}" name="ענף מסחר" dataDxfId="260"/>
    <tableColumn id="14" xr3:uid="{9C52AE7E-4B8A-4BD6-9F3C-95B80D712A92}" name="תאריך פקיעה" dataDxfId="259"/>
    <tableColumn id="15" xr3:uid="{F38D8517-1418-4EB4-BFCD-825DD5E74555}" name="בעל עניין/צד קשור" dataDxfId="258"/>
    <tableColumn id="16" xr3:uid="{A119079C-3270-42A7-9577-E95A7A86F5C4}" name="תאריך רכישה" dataDxfId="257"/>
    <tableColumn id="17" xr3:uid="{9979966C-4B74-4FCD-BD88-5B783A314C44}" name="מטבע פעילות" dataDxfId="256"/>
    <tableColumn id="18" xr3:uid="{E59CCF5E-9E8B-4ED4-A6DE-7CDAE357DFF2}" name="סוג גורם משערך" dataDxfId="255"/>
    <tableColumn id="19" xr3:uid="{E107F447-CFD9-4455-9A2C-B40226B21F0E}" name="תלות/אי-תלות המשערך" dataDxfId="254"/>
    <tableColumn id="20" xr3:uid="{54CCC546-EDEC-4692-BC60-C8E1C3237B94}" name="תאריך שערוך אחרון" dataDxfId="253"/>
    <tableColumn id="21" xr3:uid="{05237852-571F-419D-B13D-6323A258F317}" name="שער מימוש" dataDxfId="252"/>
    <tableColumn id="22" xr3:uid="{BC0E680F-42CD-45E8-9CF1-7DB97DFC4608}" name="יחס המרה" dataDxfId="251"/>
    <tableColumn id="23" xr3:uid="{95C43966-BBEE-4198-A66C-34AE83CC66AC}" name="ערך נקוב (יחידות)" dataDxfId="250"/>
    <tableColumn id="24" xr3:uid="{BDB0E9F5-8B69-4945-B151-67E626BF7B49}" name="שער נייר הערך" dataDxfId="249"/>
    <tableColumn id="25" xr3:uid="{91D1039B-3D7F-42FE-A334-6B3AD7A6F2BF}" name="שער חליפין" dataDxfId="248"/>
    <tableColumn id="26" xr3:uid="{9CDDC862-DC02-4AED-9B5E-EB1863D6948D}" name="שווי הוגן (באלפי ש&quot;ח)" dataDxfId="247"/>
    <tableColumn id="27" xr3:uid="{D650ADFD-E454-48F0-BB87-B743C7697557}" name="שיעור מנכסי אפיק ההשקעה" dataDxfId="246"/>
    <tableColumn id="28" xr3:uid="{277E5DB9-662B-4C63-87C5-34DEE991F33D}" name="שיעור מסך נכסי ההשקעה" dataDxfId="24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כתבי אופציה" altTextSummary="לא סחיר כתבי אופציה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88930F57-0FBD-41AC-8F46-C4C2E79A12A5}" name="טבלה21" displayName="טבלה21" ref="A1:AB2" totalsRowShown="0" headerRowDxfId="213" dataDxfId="214" headerRowBorderDxfId="241" tableBorderDxfId="242">
  <autoFilter ref="A1:AB2" xr:uid="{88930F57-0FBD-41AC-8F46-C4C2E79A12A5}"/>
  <tableColumns count="28">
    <tableColumn id="1" xr3:uid="{C48479EA-B21C-4AC6-ADCC-6FE8E3E0D3A5}" name="מספר קופה/קרן/ח.פ. עבור חברת ביטוח"/>
    <tableColumn id="2" xr3:uid="{22982C4B-8AB6-49F1-87D2-E8E7DF2564AE}" name="מספר מסלול"/>
    <tableColumn id="3" xr3:uid="{6093AEF3-92E9-4085-99F0-826A5715DA99}" name="שם מנפיק" dataDxfId="240"/>
    <tableColumn id="4" xr3:uid="{D1A59CBF-F690-474F-A0B0-E9E9485CDA90}" name="מספר מנפיק" dataDxfId="239"/>
    <tableColumn id="5" xr3:uid="{0219712F-994D-429A-9F68-BEC98C585C31}" name="סוג מספר מזהה מנפיק" dataDxfId="238"/>
    <tableColumn id="6" xr3:uid="{73F9210A-BF98-499D-962F-A3D2F296858C}" name="שם נייר ערך" dataDxfId="237"/>
    <tableColumn id="7" xr3:uid="{3E05E537-60B3-48F9-879F-3FDE85562310}" name="מספר נייר ערך" dataDxfId="236"/>
    <tableColumn id="8" xr3:uid="{1267ECE3-632B-4868-9286-35318E263BA5}" name="סוג מספר נייר ערך" dataDxfId="235"/>
    <tableColumn id="9" xr3:uid="{4D4BCEE0-47AF-4CE6-AD8E-5367255A5B6E}" name="מאפיין עיקרי" dataDxfId="234"/>
    <tableColumn id="10" xr3:uid="{84C6DF19-B4C6-428D-A5B8-FF37C6A38192}" name="ישראל/חו&quot;ל" dataDxfId="233"/>
    <tableColumn id="11" xr3:uid="{2C2F8C61-E1FE-4DA3-8D3E-E6D89EE63A5B}" name="מדינה לפי חשיפה כלכלית" dataDxfId="232"/>
    <tableColumn id="12" xr3:uid="{5E11F3F8-765E-49E3-9759-FCB903174C00}" name="ענף מסחר" dataDxfId="231"/>
    <tableColumn id="13" xr3:uid="{93E4DBB5-290A-4088-B518-98D642632032}" name="נכס בסיס" dataDxfId="230"/>
    <tableColumn id="14" xr3:uid="{8E235752-2500-41B4-A811-C3701C035367}" name="תאריך פקיעה" dataDxfId="229"/>
    <tableColumn id="15" xr3:uid="{0D8BB70F-AA59-4D9B-BC3E-8DD2BABBEAEF}" name="בעל עניין/צד קשור" dataDxfId="228"/>
    <tableColumn id="16" xr3:uid="{72B0CE9B-76C2-49EE-954A-462F48F6B804}" name="תאריך רכישה" dataDxfId="227"/>
    <tableColumn id="17" xr3:uid="{49B66444-FCE2-4FD1-85AB-7B77BBB4F7F8}" name="מטבע פעילות" dataDxfId="226"/>
    <tableColumn id="18" xr3:uid="{5D8498EB-CA68-404D-94EE-C5E66D69F6C5}" name="סוג גורם משערך" dataDxfId="225"/>
    <tableColumn id="19" xr3:uid="{D5ACF29D-E30B-4E09-8082-8CAC43C38F70}" name="תלות/אי-תלות המשערך" dataDxfId="224"/>
    <tableColumn id="20" xr3:uid="{C92F61ED-B2F9-43F5-A231-CE348328A26A}" name="תאריך שערוך אחרון" dataDxfId="223"/>
    <tableColumn id="21" xr3:uid="{351F9B84-1545-4FE8-AFD0-E43514728A41}" name="שער מימוש" dataDxfId="222"/>
    <tableColumn id="22" xr3:uid="{92F018B2-1191-4464-BFD3-418ED0CDF411}" name="יחס המרה" dataDxfId="221"/>
    <tableColumn id="23" xr3:uid="{4E224176-AE24-46A3-9F43-31A5835A889A}" name="ערך נקוב (יחידות)" dataDxfId="220"/>
    <tableColumn id="24" xr3:uid="{8781092B-6BEC-4C47-8652-57B35CDD0342}" name="שער נייר הערך" dataDxfId="219"/>
    <tableColumn id="25" xr3:uid="{85431855-AF15-45B3-A29D-01E71944A26E}" name="שער חליפין" dataDxfId="218"/>
    <tableColumn id="26" xr3:uid="{1016E6AA-A0F2-4C95-BF6C-4A048086B31A}" name="שווי הוגן (בש&quot;ח)" dataDxfId="217"/>
    <tableColumn id="27" xr3:uid="{B0AD4BFA-DB39-4AA9-BD58-15F63462C64D}" name="שיעור מנכסי אפיק ההשקעה" dataDxfId="216"/>
    <tableColumn id="28" xr3:uid="{1A0D87E0-A18B-4CB6-AEC2-98BEF30E2D47}" name="שיעור מסך נכסי ההשקעה" dataDxfId="21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ופציות" altTextSummary="לא סחיר אופציות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9B4D4552-EED8-44DC-B3CB-7EA86D5A5AFD}" name="טבלה22" displayName="טבלה22" ref="A1:AO3" totalsRowShown="0" headerRowDxfId="179" headerRowBorderDxfId="211" tableBorderDxfId="212">
  <autoFilter ref="A1:AO3" xr:uid="{9B4D4552-EED8-44DC-B3CB-7EA86D5A5AFD}"/>
  <tableColumns count="41">
    <tableColumn id="1" xr3:uid="{4072EBCF-2EFF-4A1E-B56C-6EEB6DDB30CB}" name="מספר קופה/קרן/ח.פ. עבור חברת ביטוח"/>
    <tableColumn id="2" xr3:uid="{A9382B48-9F09-4DE2-B3E7-D70D6CB84635}" name="מספר מסלול"/>
    <tableColumn id="3" xr3:uid="{F8D4F2A5-BC97-4E76-8D9B-3297BEA83850}" name="מאפיין עיקרי"/>
    <tableColumn id="4" xr3:uid="{654C93E6-04E3-4BAE-945D-D18B8C01E66E}" name="מספר עסקה (רגל 1)"/>
    <tableColumn id="5" xr3:uid="{89FDE80D-3395-4C61-A9BF-7EACF980FAAF}" name="מטבע פעילות (רגל 1)" dataDxfId="210"/>
    <tableColumn id="6" xr3:uid="{C6D934D1-B746-4626-AD1A-EE4B5C9E1F72}" name="שער חליפין" dataDxfId="209"/>
    <tableColumn id="7" xr3:uid="{74192B9E-2E71-4C8D-B621-097A1F534E9A}" name="ערך נקוב (רגל 1)" dataDxfId="208"/>
    <tableColumn id="8" xr3:uid="{B676D5FD-D74D-43B1-8F33-6AEFDD419D80}" name="שווי הוגן במטבע הנסחר (רגל 1)" dataDxfId="207"/>
    <tableColumn id="9" xr3:uid="{8A4249FA-F1AF-4836-9D6C-7B9578FDFCC1}" name="שיעור מנכסי אפיק ההשקעה (רגל 1)" dataDxfId="206"/>
    <tableColumn id="10" xr3:uid="{8BD86B1A-2A7F-4E26-B441-BA1A44C53B58}" name="שיעור מסך נכסי ההשקעה (רגל 1)" dataDxfId="205"/>
    <tableColumn id="11" xr3:uid="{7A02FC39-0148-43ED-9E68-9BD0306CC64B}" name="מספר עסקה (רגל 2)"/>
    <tableColumn id="12" xr3:uid="{D902F8AC-4687-4802-91B5-CA098FC8FA65}" name="מטבע פעילות (רגל 2)" dataDxfId="204"/>
    <tableColumn id="13" xr3:uid="{9756447F-BE7C-4734-BD10-2884D7C7059D}" name="שער חליפין2" dataDxfId="203"/>
    <tableColumn id="14" xr3:uid="{92D35885-3A0C-494D-A768-911BE133D196}" name="ערך נקוב (רגל 2)" dataDxfId="202"/>
    <tableColumn id="15" xr3:uid="{BCEC3410-F067-4008-84BA-C1D2CF9B788F}" name="שווי הוגן במטבע הנסחר (רגל 2)" dataDxfId="201"/>
    <tableColumn id="16" xr3:uid="{42DC17AE-8DDF-45E9-A8F8-FD310573E51E}" name="שיעור מנכסי ההשקעה (רגל 2)" dataDxfId="200"/>
    <tableColumn id="17" xr3:uid="{3BCC901D-2004-406C-ADD1-73125D2CF9D1}" name="שיעור מסך אפיק ההשקעה (רגל 2)" dataDxfId="199"/>
    <tableColumn id="18" xr3:uid="{B1A6ECFC-B326-4D1C-9B8A-FF2C7B625E5B}" name="שווי הוגן (נטו  באלפי ש&quot;ח)" dataDxfId="198"/>
    <tableColumn id="19" xr3:uid="{D4B40517-8B2B-475C-80A7-82497B49B6E1}" name="ישראל/חו&quot;ל"/>
    <tableColumn id="20" xr3:uid="{6DBF4612-8B28-4C76-9CF5-2C25D7AD4A5F}" name="מדינה לפי חשיפה כלכלית" dataDxfId="197"/>
    <tableColumn id="21" xr3:uid="{763FEA2E-1924-40DC-B152-C18288522205}" name="סוג הנכס" dataDxfId="196"/>
    <tableColumn id="22" xr3:uid="{953E0EC1-59F6-4875-9274-55D62DBB7923}" name="פקטור מוביל" dataDxfId="195"/>
    <tableColumn id="23" xr3:uid="{6E54E603-F01C-4066-BD72-2A88C517055E}" name="פקטור נוסף" dataDxfId="194"/>
    <tableColumn id="24" xr3:uid="{8D4864DC-823E-403A-92E7-DEF732FFDCB1}" name="טיקר" dataDxfId="193"/>
    <tableColumn id="25" xr3:uid="{86059D05-E5B0-47D1-8A74-4EB2AD9C84BC}" name="בעל עניין/צד קשור"/>
    <tableColumn id="26" xr3:uid="{CBF8380A-4800-49DF-B945-FB5B04A07907}" name="מועד ההתקשרות בעסקה" dataDxfId="192"/>
    <tableColumn id="27" xr3:uid="{616EE549-81DF-42AD-8245-F2103BD29580}" name="מועד סיום חוזי" dataDxfId="191"/>
    <tableColumn id="28" xr3:uid="{4B09CD3B-32EC-4D5B-A212-1CAE8277E892}" name="תדירות Reset" dataDxfId="190"/>
    <tableColumn id="29" xr3:uid="{1B4036AD-5479-4149-8675-8AFFD51E325A}" name="סוג הסליקה" dataDxfId="189"/>
    <tableColumn id="30" xr3:uid="{67C82201-20AF-4830-943B-A1B05FA6F747}" name="נספח התחשבנות בטחונות - CSA" dataDxfId="188"/>
    <tableColumn id="31" xr3:uid="{8FD292C9-18D3-4FEE-A529-90D3B91AE453}" name="גורם מצטט" dataDxfId="187"/>
    <tableColumn id="32" xr3:uid="{26CBEBD4-A43D-4D1D-A338-23319631EA2F}" name="ריבית עוגן" dataDxfId="186"/>
    <tableColumn id="33" xr3:uid="{CB2F26BE-4A8E-407A-B3A2-15177F0FCDC1}" name="תקופת ריבית עוגן" dataDxfId="185"/>
    <tableColumn id="34" xr3:uid="{2C267C70-88D3-4E4A-88E4-E757BE01E5C3}" name="שיעור ריבית עוגן"/>
    <tableColumn id="35" xr3:uid="{48427961-65BF-455D-9F23-5937EC640BD5}" name="שער נכס הבסיס במועד ההתקשרות בעסקה"/>
    <tableColumn id="36" xr3:uid="{4E5D8771-383E-4904-B8E0-F80FD8813B09}" name="שער הנגזר במועד ההתקשרות בעסקה" dataDxfId="184"/>
    <tableColumn id="37" xr3:uid="{5C2735AD-F19D-4B84-9020-3132886C9798}" name="האם קיים קנס בגין יציאה מוקדמת" dataDxfId="183"/>
    <tableColumn id="38" xr3:uid="{DDF49CE0-82A7-4DDA-9896-4DB63E90FB6C}" name="שיעור הקנס בגין יציאה מוקדמת" dataDxfId="182"/>
    <tableColumn id="39" xr3:uid="{F7103026-7F1D-4A3F-ACA9-101033C1A4A2}" name="צד נגדי - Counterparty"/>
    <tableColumn id="40" xr3:uid="{0283F1DB-FCAD-4940-8567-CD5D4FFDB2B0}" name="שיעור מנכסי אפיק ההשקעה" dataDxfId="181"/>
    <tableColumn id="41" xr3:uid="{275F982D-37F3-479E-B7C0-65071166856B}" name="שיעור מסך נכסי ההשקעה" dataDxfId="18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נגזרים אחרים" altTextSummary="לא סחיר נגזרים אחרים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4C806B7F-386B-4439-9E54-8D8DAE63C9EB}" name="טבלה23" displayName="טבלה23" ref="A1:BA15" totalsRowShown="0" headerRowDxfId="154" headerRowBorderDxfId="177" tableBorderDxfId="178">
  <autoFilter ref="A1:BA15" xr:uid="{4C806B7F-386B-4439-9E54-8D8DAE63C9EB}"/>
  <tableColumns count="53">
    <tableColumn id="1" xr3:uid="{5930DEC8-142F-4DB1-BCFB-E7378F82D29E}" name="מספר קופה/קרן/ח.פ. עבור חברת ביטוח"/>
    <tableColumn id="2" xr3:uid="{11C6DEE8-7724-43FF-8F97-9990A589A0CC}" name="מספר מסלול"/>
    <tableColumn id="3" xr3:uid="{E3397193-2D80-421C-9E16-8032A29CDBFD}" name="מספר מזהה לווה"/>
    <tableColumn id="4" xr3:uid="{020905AF-5A1D-4FE3-BA14-65096840D2C7}" name="סוג מספר מזהה לווה"/>
    <tableColumn id="5" xr3:uid="{9F578AD3-B933-429F-8AD5-D42E80C5C1EE}" name="שם הלוואה"/>
    <tableColumn id="6" xr3:uid="{C71D8CAE-CE16-4701-94DA-D40076EE911F}" name="מספר הלוואה"/>
    <tableColumn id="7" xr3:uid="{AA7022EE-E143-4704-A246-7EA30D3C6BDE}" name="מאפיין עיקרי"/>
    <tableColumn id="8" xr3:uid="{AE3B2A34-C790-4968-878A-388376A66F54}" name="מאפיין הלוואות מתואמות עבור זכויות מקרקעין"/>
    <tableColumn id="9" xr3:uid="{7351D3D9-9CAC-43F8-991B-8312D636E4D7}" name="ישראל/חו&quot;ל"/>
    <tableColumn id="10" xr3:uid="{E3A7C3DB-1E9C-4A9D-9A31-97A93F5FB557}" name="מדינה לפי חשיפה כלכלית"/>
    <tableColumn id="11" xr3:uid="{943F3797-70F9-48F5-9DC3-561E10E8C0F3}" name="ענף מסחר"/>
    <tableColumn id="12" xr3:uid="{2F7E3D75-19D7-4469-B876-DBBE633DE0F9}" name="בעל עניין/צד קשור"/>
    <tableColumn id="13" xr3:uid="{4964CAA4-F2BD-425D-8D72-158777FA413D}" name="קונסורציום/ סינדיקציה"/>
    <tableColumn id="14" xr3:uid="{958917BC-4A6C-4426-95F4-C65FD91A257B}" name="מספר קונסורציום/ סינדיקציה" dataDxfId="176"/>
    <tableColumn id="15" xr3:uid="{0DD81E3F-C170-492B-B4ED-C31A0E77FD3D}" name="תאריך העמדת הלוואה"/>
    <tableColumn id="16" xr3:uid="{AF291CB1-CC23-4828-9CE2-716AA78CE5CF}" name="דירוג" dataDxfId="175"/>
    <tableColumn id="17" xr3:uid="{BB89609B-F175-41AE-B1FF-7927B5629F97}" name="שם מדרג"/>
    <tableColumn id="18" xr3:uid="{CF291597-AEDC-41DE-BFE4-79FBC311B4BB}" name="דירוג הלוואה/המנפיק"/>
    <tableColumn id="19" xr3:uid="{1D3CD563-EE51-4571-AC43-A6A1E853E6DB}" name="מטבע פעילות"/>
    <tableColumn id="20" xr3:uid="{808E49A7-CB36-4947-B133-79DE73306231}" name="מח&quot;מ" dataDxfId="174"/>
    <tableColumn id="21" xr3:uid="{086A330F-F08A-4836-9132-60649207C47F}" name="סוג הריבית"/>
    <tableColumn id="22" xr3:uid="{68CED957-5544-4F74-934C-1ABBB3CE667F}" name="שיעור ריבית" dataDxfId="173"/>
    <tableColumn id="23" xr3:uid="{BDAAF51D-7FA6-4BE4-939E-300E61C4C15C}" name="סוג הצמדה"/>
    <tableColumn id="24" xr3:uid="{ADB00C03-9094-4DB9-A705-E4CB9B9CF7E8}" name="ריבית עוגן"/>
    <tableColumn id="25" xr3:uid="{B96CD9F3-E11B-41B7-8DBA-C3AC2BACD0D3}" name="שיעור תוספת/הפחתה לריבית העוגן" dataDxfId="172"/>
    <tableColumn id="26" xr3:uid="{93DE0385-ACAD-4F4B-977C-66FB635183EA}" name="תשואה לפדיון" dataDxfId="171"/>
    <tableColumn id="27" xr3:uid="{F725F5CB-6A31-4724-9CEB-AC3163CDDA49}" name="מועד פדיון"/>
    <tableColumn id="28" xr3:uid="{A0397225-0FC6-438E-8395-AE549E1CB616}" name="נחיתות חוזית"/>
    <tableColumn id="29" xr3:uid="{249215ED-7194-4257-8B41-96AAACFA3902}" name="סוג בטוחה"/>
    <tableColumn id="30" xr3:uid="{FF556ADF-29F4-49F6-AEB3-A5C954718F81}" name="שווי הבטוחות העומדות כנגד ההלוואה" dataDxfId="170"/>
    <tableColumn id="31" xr3:uid="{A121FC0A-7968-4B52-B7FA-DD1D016276BF}" name="שיעור הבטוחות מהחוב" dataDxfId="169"/>
    <tableColumn id="32" xr3:uid="{D7CD30FB-E032-4B0E-BBA4-EB8FE6093534}" name="מועד עדכון אחרון לשווי הבטוחות" dataDxfId="168"/>
    <tableColumn id="33" xr3:uid="{FB53E360-E2A4-4574-94E2-6778979975B6}" name="זכות חזרה"/>
    <tableColumn id="34" xr3:uid="{9D00B099-31ED-43EF-A964-1F7E1B4C752F}" name="מבנה לוח סילוקין"/>
    <tableColumn id="35" xr3:uid="{D43E00D5-CF88-4A3E-8D60-EFDB13361172}" name="יעוד הלוואה"/>
    <tableColumn id="36" xr3:uid="{0DBFBA21-5BA0-452F-B1E6-11BE10E970AF}" name="זכות פירעון מוקדם"/>
    <tableColumn id="37" xr3:uid="{E790EB4F-82A7-43C1-A423-DCA5FDD1F523}" name="סוג גורם משערך"/>
    <tableColumn id="38" xr3:uid="{A2744F2E-1F78-40D1-9CD0-20770D7E38EC}" name="שם גורם משערך"/>
    <tableColumn id="39" xr3:uid="{F69F2D5B-1A11-4089-AFA8-5B04A3C95AC6}" name="תלות/אי-תלות המשערך"/>
    <tableColumn id="40" xr3:uid="{F36045F8-FE22-4A04-8887-495CE07AEDDD}" name="תאריך שערוך אחרון" dataDxfId="167"/>
    <tableColumn id="41" xr3:uid="{9BDE7E94-1822-4BCC-8AFE-50BEE3F3BB2A}" name="תאריך אחרון בו נבחנה בפועל ירידת ערך" dataDxfId="166"/>
    <tableColumn id="42" xr3:uid="{F6D72C3C-73BB-474E-AAF9-EF3AC5B5BE48}" name="שיעור ריבית בגין אי-ניצול מסגרת האשראי" dataDxfId="165"/>
    <tableColumn id="43" xr3:uid="{52511698-DA2D-4D2C-AD53-3887F5CFD82E}" name="ערך נקוב" dataDxfId="164"/>
    <tableColumn id="44" xr3:uid="{3EB0014A-1317-4D59-BFF2-A8E7B931796F}" name="שער הלוואה" dataDxfId="163"/>
    <tableColumn id="45" xr3:uid="{C4C686F9-9000-418E-97DF-6EFB8ED6856F}" name="שער חליפין" dataDxfId="162"/>
    <tableColumn id="46" xr3:uid="{E271DD9A-9628-48BD-BF6A-43C7C9E4FE53}" name="שווי הוגן (באלפי ש&quot;ח)" dataDxfId="161"/>
    <tableColumn id="47" xr3:uid="{1CFEF740-5709-4698-AADE-FF25C615B806}" name="שווי הוגן (במטבע הפעילות)" dataDxfId="160"/>
    <tableColumn id="48" xr3:uid="{15B0E584-C800-45FB-B4B2-63C9F7EB869A}" name="עלות מופחתת (באלפי ש&quot;ח)" dataDxfId="159"/>
    <tableColumn id="49" xr3:uid="{29E136EE-ADD1-4C8D-B409-243EE3E95567}" name="עלות מופחתת (במטבע הפעילות)" dataDxfId="158"/>
    <tableColumn id="50" xr3:uid="{19F81116-0104-47C5-ABF3-8682F79F94DF}" name="האם סווג כחוב בעייתי"/>
    <tableColumn id="51" xr3:uid="{5ACC0CBF-3A8B-426E-8CEA-D7658DA5B644}" name="השיטה שיושמה בדוח הכספי" dataDxfId="157"/>
    <tableColumn id="52" xr3:uid="{15BEC836-BC92-4EE6-A306-3AE5B6B743F1}" name="שיעור מנכסי אפיק ההשקעה" dataDxfId="156"/>
    <tableColumn id="53" xr3:uid="{42B81D2B-5625-4B4E-9D04-5F5741E9C8C5}" name="שיעור מסך נכסי ההשקעה" dataDxfId="15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הלוואות" altTextSummary="הלוואות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25569215-70BF-4F60-8A66-185A3FDDC0A8}" name="טבלה24" displayName="טבלה24" ref="A1:AD2" totalsRowShown="0" headerRowDxfId="122" dataDxfId="123" headerRowBorderDxfId="152" tableBorderDxfId="153">
  <autoFilter ref="A1:AD2" xr:uid="{25569215-70BF-4F60-8A66-185A3FDDC0A8}"/>
  <tableColumns count="30">
    <tableColumn id="1" xr3:uid="{FAC72033-178A-42D1-98B8-72E3CFA2E006}" name="מספר קופה/קרן/ח.פ. עבור חברת ביטוח"/>
    <tableColumn id="2" xr3:uid="{CB206867-419E-48E6-A2A2-4A582AE33E85}" name="מספר מסלול"/>
    <tableColumn id="3" xr3:uid="{BA2C9E97-3CC8-4905-957A-BEB9D18FFAF8}" name="שם מנפיק" dataDxfId="151"/>
    <tableColumn id="4" xr3:uid="{B3738A66-1E5D-4B1E-886A-54254716BF90}" name="מספר מנפיק" dataDxfId="150"/>
    <tableColumn id="5" xr3:uid="{ABF307AD-3C70-4207-BD44-D66FF0513741}" name="סוג מספר מזהה מנפיק" dataDxfId="149"/>
    <tableColumn id="6" xr3:uid="{B8EBFDD7-3782-41FA-A70D-94838CF75DA9}" name="שם נייר ערך" dataDxfId="148"/>
    <tableColumn id="7" xr3:uid="{D1488E28-1502-48C2-BCA2-0B72DD918CB9}" name="מספר נייר ערך" dataDxfId="147"/>
    <tableColumn id="8" xr3:uid="{C4515E85-D568-445F-843A-99FC89873111}" name="סוג מספר נייר ערך" dataDxfId="146"/>
    <tableColumn id="9" xr3:uid="{D7697047-20C5-4703-9685-6AE0016BC197}" name="מאפיין עיקרי" dataDxfId="145"/>
    <tableColumn id="10" xr3:uid="{C8330BEA-D7D2-4362-A4FC-9DDD615EB23F}" name="ישראל/חו&quot;ל" dataDxfId="144"/>
    <tableColumn id="11" xr3:uid="{030ED905-8BC0-4132-AF13-9CC605536250}" name="מדינה לפי חשיפה כלכלית" dataDxfId="143"/>
    <tableColumn id="12" xr3:uid="{65EADA25-7BC5-448B-B295-F13D3B1C69ED}" name="בעל עניין/צד קשור" dataDxfId="142"/>
    <tableColumn id="13" xr3:uid="{296828CE-9694-43A5-9E7F-9479BB5E64C5}" name="נכס בסיס" dataDxfId="141"/>
    <tableColumn id="14" xr3:uid="{C9514B82-0AD3-4F58-9C3D-5EA5E07DF86A}" name="תאריך רכישה" dataDxfId="140"/>
    <tableColumn id="15" xr3:uid="{1D884212-2350-486C-8234-E38E4E73A4C4}" name="דירוג" dataDxfId="139"/>
    <tableColumn id="16" xr3:uid="{E3F0F85A-F7F1-4824-858C-38C0E8F34A88}" name="שם מדרג" dataDxfId="138"/>
    <tableColumn id="17" xr3:uid="{3C510622-11A4-4302-BC87-507D4AD556E9}" name="דירוג נייר הערך/המנפיק" dataDxfId="137"/>
    <tableColumn id="18" xr3:uid="{2D991C73-1143-420E-9345-4369F09BDF44}" name="מטבע פעילות" dataDxfId="136"/>
    <tableColumn id="19" xr3:uid="{80AE2EEF-DC6C-4534-8BCD-FC374E7AD5CD}" name="מח&quot;מ" dataDxfId="135"/>
    <tableColumn id="20" xr3:uid="{8E210482-9DE9-48BD-A708-F0ECBBF56465}" name="שיעור ריבית" dataDxfId="134"/>
    <tableColumn id="21" xr3:uid="{F6A57DFE-B3ED-4843-8436-381B59B97CAB}" name="תשואה לפדיון" dataDxfId="133"/>
    <tableColumn id="22" xr3:uid="{A5BD8323-1423-43B5-B44F-87C2DF19A2BA}" name="סוג גורם משערך" dataDxfId="132"/>
    <tableColumn id="23" xr3:uid="{B138C413-7325-4425-80B3-8584301DA8E6}" name="תלות/אי-תלות המשערך" dataDxfId="131"/>
    <tableColumn id="24" xr3:uid="{8B90D17E-F2F7-4A06-80E7-269D7D93C630}" name="תאריך שערוך אחרון" dataDxfId="130"/>
    <tableColumn id="25" xr3:uid="{E358CA48-AB25-4DDD-828B-28E84D5AECE5}" name="ערך נקוב (יחידות)" dataDxfId="129"/>
    <tableColumn id="26" xr3:uid="{642CCC29-B0BA-481A-8343-48CB76F5C680}" name="שער חליפין" dataDxfId="128"/>
    <tableColumn id="27" xr3:uid="{D6393737-0BB8-4F18-A398-B1FB18D86206}" name="שער נייר הערך" dataDxfId="127"/>
    <tableColumn id="28" xr3:uid="{9664EFF6-7D36-43EF-B6A6-63A65C36F69B}" name="שווי הוגן (באלפי ש&quot;ח)" dataDxfId="126"/>
    <tableColumn id="29" xr3:uid="{4CE16C34-2C2F-4937-9EE5-454A394B995E}" name="שיעור מנכסי אפיק ההשקעה" dataDxfId="125"/>
    <tableColumn id="30" xr3:uid="{89A9A374-B96F-40C7-927F-0A398B242AC6}" name="שיעור מסך נכסי ההשקעה" dataDxfId="12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מוצרים מובנים" altTextSummary="לא סחיר מוצרים מובנים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B1643B4B-CED2-4A66-A89B-1FAC968158FA}" name="טבלה25" displayName="טבלה25" ref="A1:V2" totalsRowShown="0" headerRowDxfId="99" dataDxfId="100" headerRowBorderDxfId="120" tableBorderDxfId="121">
  <autoFilter ref="A1:V2" xr:uid="{B1643B4B-CED2-4A66-A89B-1FAC968158FA}"/>
  <tableColumns count="22">
    <tableColumn id="1" xr3:uid="{F310A6A9-2383-4967-8452-2EF34D6380F4}" name="מספר קופה/קרן/ח.פ. עבור חברת ביטוח"/>
    <tableColumn id="2" xr3:uid="{B9EA7A6B-1C48-4DC1-9EA7-CDEE110FB294}" name="מספר מסלול"/>
    <tableColumn id="3" xr3:uid="{53CD3ED0-5A1C-47A3-BE9C-01980A927D4C}" name="שם הבנק" dataDxfId="119"/>
    <tableColumn id="4" xr3:uid="{A53C8D57-1892-4E48-A6EA-B477A3328500}" name="מספר מזהה בנק" dataDxfId="118"/>
    <tableColumn id="5" xr3:uid="{8FA78EBC-C2AE-4AFE-975C-E37FE8661E2B}" name="סוג מספר מזהה בנק" dataDxfId="117"/>
    <tableColumn id="6" xr3:uid="{10065451-BF20-4ACB-9384-54AF3861FE2C}" name="מאפיין עיקרי" dataDxfId="116"/>
    <tableColumn id="7" xr3:uid="{BBA604B8-E25C-452E-A5C3-9A1B2B612089}" name="תאריך פקיעת פיקדון" dataDxfId="115"/>
    <tableColumn id="8" xr3:uid="{5199792D-73B1-4DB6-829B-B77BFB1EC567}" name="ישראל/חו&quot;ל" dataDxfId="114"/>
    <tableColumn id="9" xr3:uid="{40E77AD4-2F02-4FE9-AE1A-948341469D6C}" name="מדינה לפי חשיפה כלכלית" dataDxfId="113"/>
    <tableColumn id="10" xr3:uid="{324409F0-D102-45DA-976B-88DB28D352AB}" name="בעל עניין/צד קשור" dataDxfId="112"/>
    <tableColumn id="11" xr3:uid="{412F751D-1A2E-4C34-B79A-71914714C82C}" name="דירוג הבנק" dataDxfId="111"/>
    <tableColumn id="12" xr3:uid="{83000BE6-B823-4B39-B5A3-7129E04FED9A}" name="שם מדרג" dataDxfId="110"/>
    <tableColumn id="13" xr3:uid="{31839794-AB64-4E52-9004-FE774BDEDCCF}" name="מטבע פעילות" dataDxfId="109"/>
    <tableColumn id="14" xr3:uid="{FF0872EA-15A4-4CA5-9524-D037DBAD478E}" name="מח&quot;מ" dataDxfId="108"/>
    <tableColumn id="15" xr3:uid="{D8365093-5966-4BB3-8083-62C3CA07C464}" name="שיעור ריבית" dataDxfId="107"/>
    <tableColumn id="16" xr3:uid="{002F5025-0379-416D-844D-9C22FA6C8850}" name="תשואה לפדיון" dataDxfId="106"/>
    <tableColumn id="17" xr3:uid="{909D6090-4B08-4469-9C4F-4FF4C388609B}" name="שווי מטבעי"/>
    <tableColumn id="18" xr3:uid="{1CF779DF-286C-417D-A5E4-49750CF82775}" name="שער חליפין" dataDxfId="105"/>
    <tableColumn id="19" xr3:uid="{31627A92-5AC6-4BB4-A2B6-1441D29D9637}" name="שער פיקדון" dataDxfId="104"/>
    <tableColumn id="20" xr3:uid="{E8E55D70-7838-4FD7-99EC-FF4A770B0DE6}" name="שווי הוגן (באלפי ש&quot;ח)" dataDxfId="103"/>
    <tableColumn id="21" xr3:uid="{94522D57-5E54-482A-A43C-E9AC809DE183}" name="שיעור מנכסי אפיק ההשקעה" dataDxfId="102"/>
    <tableColumn id="22" xr3:uid="{52AB2CF4-7A7F-4691-8CEC-63B888D32D30}" name="שיעור מסך נכסי ההשקעה" dataDxfId="10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פיקדונות מעל 3 חודשים" altTextSummary="פיקדונות מעל 3 חודשים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013EAC0-C8D7-4698-8E91-D96809377997}" name="טבלה26" displayName="טבלה26" ref="A1:X2" totalsRowShown="0" headerRowDxfId="86" dataDxfId="87" headerRowBorderDxfId="97" tableBorderDxfId="98">
  <autoFilter ref="A1:X2" xr:uid="{B013EAC0-C8D7-4698-8E91-D96809377997}"/>
  <tableColumns count="24">
    <tableColumn id="1" xr3:uid="{D1D70679-0B97-442E-9EAD-390E22D2BD21}" name="מספר קופה/קרן/ח.פ. עבור חברת ביטוח"/>
    <tableColumn id="2" xr3:uid="{568164B0-84BD-427D-9C73-7CA1244241C1}" name="מספר מסלול"/>
    <tableColumn id="3" xr3:uid="{F5FC8680-B116-4EFD-9AC0-F8D047D9AC28}" name="שם הנכס"/>
    <tableColumn id="4" xr3:uid="{CB3D2ABB-9900-48B2-8104-70952C9E1D45}" name="מאפיין עיקרי"/>
    <tableColumn id="5" xr3:uid="{90A0C6B7-4FEF-4725-A079-465773368EA2}" name="מדינת מיקום נדל&quot;ן"/>
    <tableColumn id="6" xr3:uid="{139DA291-EBC7-4B9D-B630-B478D87C8D0D}" name="בעל עניין/צד קשור"/>
    <tableColumn id="7" xr3:uid="{0722B6F9-0B46-42EB-9E43-2F2ED667A8BC}" name="תאריך רכישה"/>
    <tableColumn id="8" xr3:uid="{B03C8E1F-EEDF-4F9F-B8CC-E048775BE136}" name="שימוש עיקרי בנכס"/>
    <tableColumn id="9" xr3:uid="{0BC852DE-BF5C-4919-B2F2-CBBD69128A8E}" name="מחזור חיי הנכס"/>
    <tableColumn id="10" xr3:uid="{9194A592-6B4D-4ED2-BB6C-DEE6823ED1FD}" name="כתובת הנכס"/>
    <tableColumn id="11" xr3:uid="{7631B3C2-B1B0-44D9-8D95-B27A75AF5B11}" name="שיעור תשואה בפועל במהלך הרבעון" dataDxfId="96"/>
    <tableColumn id="12" xr3:uid="{04F7E011-19D8-4E77-942B-9EE481895158}" name="השיטה שבאמצעותה נקבע שווי הנכס"/>
    <tableColumn id="13" xr3:uid="{04DB7E89-8770-48FB-831A-0F62B37EA3E8}" name="סוג גורם משערך"/>
    <tableColumn id="14" xr3:uid="{2DC8E397-D9C0-47F6-8639-5D2BA34E5200}" name="שם גורם משערך"/>
    <tableColumn id="15" xr3:uid="{67D43B8C-9774-4931-A34C-BA505EC74F9B}" name="תלות/אי-תלות המשערך"/>
    <tableColumn id="16" xr3:uid="{6D0A80C2-BD22-480F-8742-434897416146}" name="תאריך שערוך אחרון" dataDxfId="95"/>
    <tableColumn id="17" xr3:uid="{07ED6656-533B-4929-9EB5-FA9F307089AC}" name="מטבע פעילות"/>
    <tableColumn id="18" xr3:uid="{3FD5AB2B-9B6D-40B4-84B3-A58AAF7FB145}" name="שווי הוגן (במטבע הפעילות)" dataDxfId="94"/>
    <tableColumn id="19" xr3:uid="{F1ABC603-E3DB-4C7A-88D7-5CA47D772D5A}" name="שווי הוגן (באלפי ש&quot;ח)" dataDxfId="93"/>
    <tableColumn id="20" xr3:uid="{A172DEEA-E289-4DD1-ADEA-745C872E75E0}" name="עלות מופחתת (באלפי ש&quot;ח)" dataDxfId="92"/>
    <tableColumn id="21" xr3:uid="{0E824B7E-109A-4CDA-9236-87E6E871BBA2}" name="עלות מופחתת (במטבע הפעילות)" dataDxfId="91"/>
    <tableColumn id="22" xr3:uid="{D306C793-22C2-419C-A633-1F121417D039}" name="השיטה שיושמה בדוח הכספי" dataDxfId="90"/>
    <tableColumn id="23" xr3:uid="{587DC506-5770-4FB9-B8AA-92B3A314B507}" name="שיעור מנכסי אפיק ההשקעה" dataDxfId="89"/>
    <tableColumn id="24" xr3:uid="{1F462E0A-BB47-4818-AD01-D2EE2B1E840B}" name="שיעור מסך נכסי ההשקעה" dataDxfId="8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זכויות מקרקעין" altTextSummary="זכויות מקרקעין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E1BD237A-03F4-4F07-B4B4-8FEF1812460F}" name="טבלה27" displayName="טבלה27" ref="A1:W2" totalsRowShown="0" headerRowDxfId="61" dataDxfId="62" headerRowBorderDxfId="84" tableBorderDxfId="85">
  <autoFilter ref="A1:W2" xr:uid="{E1BD237A-03F4-4F07-B4B4-8FEF1812460F}"/>
  <tableColumns count="23">
    <tableColumn id="1" xr3:uid="{CBD0F509-ABBA-414D-A0A2-9BCC1DE2B05B}" name="מספר קופה/קרן/ח.פ. עבור חברת ביטוח"/>
    <tableColumn id="2" xr3:uid="{7B185621-97C7-40F0-B10E-48F9F59B02C4}" name="מספר מסלול"/>
    <tableColumn id="3" xr3:uid="{617A03EA-2F59-4438-80CD-9E892771834E}" name="שם מנפיק" dataDxfId="83"/>
    <tableColumn id="4" xr3:uid="{6D54D69E-F73A-4D0B-A827-A28612FCEABC}" name="מספר מנפיק" dataDxfId="82"/>
    <tableColumn id="5" xr3:uid="{D7F9B60A-ACF7-44CD-ABC2-24DEA4307177}" name="סוג מספר מזהה מנפיק" dataDxfId="81"/>
    <tableColumn id="6" xr3:uid="{AD862964-D34F-437D-98DF-FB0E5AD05D27}" name="שם נייר ערך" dataDxfId="80"/>
    <tableColumn id="7" xr3:uid="{07BACE42-3E6A-4B6C-ABFD-301EF16D1569}" name="מספר נייר ערך" dataDxfId="79"/>
    <tableColumn id="8" xr3:uid="{BF12F630-24C0-43DD-87FB-9CB33E02FE75}" name="סוג מספר נייר ערך" dataDxfId="78"/>
    <tableColumn id="9" xr3:uid="{E50BA276-9B37-44FA-849C-D0224053C9AA}" name="מאפיין עיקרי" dataDxfId="77"/>
    <tableColumn id="10" xr3:uid="{967F3515-8751-4083-88BA-F92693E97E2D}" name="ישראל/חו&quot;ל" dataDxfId="76"/>
    <tableColumn id="11" xr3:uid="{7CDA6EBC-AE2D-4A48-9658-631630C4AE91}" name="מדינה לפי חשיפה כלכלית" dataDxfId="75"/>
    <tableColumn id="12" xr3:uid="{768ACE67-B738-46D9-AF9E-530E107459F8}" name="ענף מסחר" dataDxfId="74"/>
    <tableColumn id="13" xr3:uid="{2E2EA4F5-4811-485D-B592-34C1757B0CBA}" name="בעל עניין/צד קשור" dataDxfId="73"/>
    <tableColumn id="14" xr3:uid="{CC03BD8F-438B-44D0-9FC2-15AF978B7919}" name="מטבע פעילות" dataDxfId="72"/>
    <tableColumn id="15" xr3:uid="{0AC54BA4-2663-4156-ADEF-B96F2F56F32B}" name="סוג גורם משערך" dataDxfId="71"/>
    <tableColumn id="16" xr3:uid="{25F0C31E-4B6C-47C4-ACC5-78788F569FCE}" name="תלות/אי-תלות המשערך" dataDxfId="70"/>
    <tableColumn id="17" xr3:uid="{FEB54761-4746-4A53-97F8-B5E5DEEE98CA}" name="תאריך שערוך אחרון" dataDxfId="69"/>
    <tableColumn id="18" xr3:uid="{E1B3E045-329C-4347-87EF-8BF2AD5AB3AC}" name="תאריך אחרון בו נבחנה בפועל ירידת ערך" dataDxfId="68"/>
    <tableColumn id="19" xr3:uid="{F7F79E92-5797-4909-AA72-89C85B3A58C7}" name="שיעור אחזקה באמצעי שליטה" dataDxfId="67"/>
    <tableColumn id="20" xr3:uid="{CE698CDC-9F94-4A85-AA9C-8978498388DC}" name="שווי מאזני (באלפי ש&quot;ח)" dataDxfId="66"/>
    <tableColumn id="21" xr3:uid="{0E77EEB0-53F6-4C2B-BB8A-3718EE21ABBF}" name="שווי הוגן (באלפי ש&quot;ח)" dataDxfId="65"/>
    <tableColumn id="22" xr3:uid="{26BE026D-F7B7-443A-AC63-8AE6A4186B49}" name="שיעור מנכסי אפיק ההשקעה" dataDxfId="64"/>
    <tableColumn id="23" xr3:uid="{FF45E50C-E382-4773-9F36-03E84282BB9D}" name="שיעור מסך נכסי ההשקעה" dataDxfId="6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השקעה בחברות מוחזקות" altTextSummary="השקעה בחברות מוחזקות"/>
    </ext>
  </extLst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B5FA0AF6-C466-402E-8456-14C37B78B3A0}" name="טבלה28" displayName="טבלה28" ref="A1:R2" totalsRowShown="0" headerRowDxfId="43" dataDxfId="44" headerRowBorderDxfId="59" tableBorderDxfId="60">
  <autoFilter ref="A1:R2" xr:uid="{B5FA0AF6-C466-402E-8456-14C37B78B3A0}"/>
  <tableColumns count="18">
    <tableColumn id="1" xr3:uid="{7DB37EB7-4F4C-4DFD-BB41-606B5E6DE69F}" name="מספר קופה/קרן/ח.פ. עבור חברת ביטוח"/>
    <tableColumn id="2" xr3:uid="{E6437BB7-0E9F-4EAE-93AC-BE09B0BED603}" name="מספר מסלול"/>
    <tableColumn id="3" xr3:uid="{8E0128A2-35A5-41BB-9C4A-18482CCF4253}" name="שם הנכס האחר" dataDxfId="58"/>
    <tableColumn id="4" xr3:uid="{B3D44ED6-7057-40DC-886B-D0573053487E}" name="מספר הנכס האחר" dataDxfId="57"/>
    <tableColumn id="5" xr3:uid="{747DB367-0701-4692-AFAE-1C72F8A89426}" name="מאפיין עיקרי" dataDxfId="56"/>
    <tableColumn id="6" xr3:uid="{A4A44241-2B80-465D-80C2-FDEF7ABE0723}" name="ישראל/חו&quot;ל" dataDxfId="55"/>
    <tableColumn id="7" xr3:uid="{5EE58DC8-CC94-47DB-A47F-1000390F4AFB}" name="מדינה לפי חשיפה כלכלית" dataDxfId="54"/>
    <tableColumn id="8" xr3:uid="{5BF97964-3C28-4686-B449-6A4AD292B222}" name="בעל עניין/צד קשור" dataDxfId="53"/>
    <tableColumn id="9" xr3:uid="{2E65EECA-4AFF-4CD9-A676-A62CA8E27A78}" name="תאריך עסקה"/>
    <tableColumn id="10" xr3:uid="{1D93B58E-3948-436B-A92E-E95F4D0E551D}" name="מטבע פעילות" dataDxfId="52"/>
    <tableColumn id="11" xr3:uid="{AF440417-37C1-4657-AB60-D433C3AAB463}" name="תאריך שערוך אחרון" dataDxfId="51"/>
    <tableColumn id="12" xr3:uid="{5ADA0A2E-23D8-41C6-9DDE-434DECF60A8E}" name="שווי מטבעי"/>
    <tableColumn id="13" xr3:uid="{DD57CCCA-DE09-4C5D-BEC5-F1B4F1D1D5ED}" name="שער חליפין" dataDxfId="50"/>
    <tableColumn id="14" xr3:uid="{AC84E017-2418-4AAA-A520-D6B3F8CB4853}" name="שווי הוגן (באלפי ש&quot;ח)" dataDxfId="49"/>
    <tableColumn id="15" xr3:uid="{86AE2B13-FE5E-4461-8536-716242FDF3B6}" name="עלות מופחתת (באלפי ש&quot;ח)" dataDxfId="48"/>
    <tableColumn id="16" xr3:uid="{AA8B2F06-AC8B-4F78-8B9D-1AF07CB8DDA4}" name="השיטה שיושמה בדוח הכספי" dataDxfId="47"/>
    <tableColumn id="17" xr3:uid="{AD59447A-F401-48DE-9C47-8C715CF37CEE}" name="שיעור מנכסי אפיק ההשקעה" dataDxfId="46"/>
    <tableColumn id="18" xr3:uid="{E95BE2BE-F5F1-4964-B94B-D5768CA2B37F}" name="שיעור מסך נכסי ההשקעה" dataDxfId="4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כסים אחרים" altTextSummary="נכסים אחרים"/>
    </ext>
  </extLst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34257A72-A110-422C-8696-DF3A337D4D8E}" name="טבלה29" displayName="טבלה29" ref="A1:T2" totalsRowShown="0" headerRowDxfId="22" dataDxfId="23" headerRowBorderDxfId="41" tableBorderDxfId="42">
  <autoFilter ref="A1:T2" xr:uid="{34257A72-A110-422C-8696-DF3A337D4D8E}"/>
  <tableColumns count="20">
    <tableColumn id="1" xr3:uid="{3CD741E0-A09E-4053-93AA-CDA5BCA66929}" name="מספר קופה/קרן/ח.פ. עבור חברת ביטוח"/>
    <tableColumn id="2" xr3:uid="{CBB8A16E-E35A-4966-AB5F-C894BF30C771}" name="מספר מסלול"/>
    <tableColumn id="3" xr3:uid="{89092980-FD04-4D44-9578-C04B0D38DABC}" name="מספר מזהה לווה" dataDxfId="40"/>
    <tableColumn id="4" xr3:uid="{CC0703AE-D764-4457-B4EF-68887588DDEC}" name="סוג מספר מזהה לווה" dataDxfId="39"/>
    <tableColumn id="5" xr3:uid="{E75879EE-3507-4F5A-B3E2-E68F5A904058}" name="שם הלוואה" dataDxfId="38"/>
    <tableColumn id="6" xr3:uid="{3E679D66-3E17-4372-AB0A-60D516A9155D}" name="מספר הלוואה" dataDxfId="37"/>
    <tableColumn id="7" xr3:uid="{E6E47694-43CC-4BA9-ACE4-C5D19D126DB4}" name="תאריך העמדת מסגרת אשראי" dataDxfId="36"/>
    <tableColumn id="8" xr3:uid="{79D2D534-47C3-4097-AF8C-A8B1D7DA5EFF}" name="ישראל/חו&quot;ל" dataDxfId="35"/>
    <tableColumn id="9" xr3:uid="{F220642C-20AB-4135-ACBA-12DA0335EDC7}" name="מדינה לפי חשיפה כלכלית" dataDxfId="34"/>
    <tableColumn id="10" xr3:uid="{80B858A7-7FF7-4B15-BC0F-E402230A24B4}" name="בעל עניין/צד קשור" dataDxfId="33"/>
    <tableColumn id="11" xr3:uid="{5C998D52-0F08-44E9-ADB1-59844E18FE58}" name="דירוג" dataDxfId="32"/>
    <tableColumn id="12" xr3:uid="{49108668-6FE8-4FC6-9CAB-E55F319EEFFE}" name="שם מדרג" dataDxfId="31"/>
    <tableColumn id="13" xr3:uid="{69DAF2DF-A6DE-4AA7-B7EF-007F86F65E36}" name="דירוג הלוואה/המנפיק" dataDxfId="30"/>
    <tableColumn id="14" xr3:uid="{566248CB-4686-4E15-A76B-BDCAEF38CFC8}" name="מטבע פעילות" dataDxfId="29"/>
    <tableColumn id="15" xr3:uid="{39C42EFE-24CA-4B25-8047-7CAAB3920152}" name="שער חליפין" dataDxfId="28"/>
    <tableColumn id="16" xr3:uid="{F6A04EBD-26C2-403C-A897-11FBF81ECEC1}" name="שיעור ריבית"/>
    <tableColumn id="17" xr3:uid="{F237FF1B-3E39-4088-A40F-262C86C0E55D}" name="סוג הריבית" dataDxfId="27"/>
    <tableColumn id="18" xr3:uid="{82784926-E35C-4DFE-90A4-33AFB7EC521E}" name="סכום מסגרת האשראי הראשוני (במטבע הפעילות)" dataDxfId="26"/>
    <tableColumn id="19" xr3:uid="{19C3E56C-B2C9-45AA-AF0A-F7EAF393E181}" name="סכום מסגרת האשראי הראשוני (באלפי ש&quot;ח)" dataDxfId="25"/>
    <tableColumn id="20" xr3:uid="{4753194F-44C9-4E1B-8C2F-6F03FD753D2F}" name="שיעור יתרת מסגרת אשראי" dataDxfId="2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סגרות אשראי" altTextSummary="מסגרות אשראי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A880BE-DC8A-4312-A4B6-93D2B31E321C}" name="טבלה3" displayName="טבלה3" ref="A1:Z7" totalsRowShown="0" headerRowDxfId="588" headerRowBorderDxfId="600" tableBorderDxfId="601">
  <autoFilter ref="A1:Z7" xr:uid="{00A880BE-DC8A-4312-A4B6-93D2B31E321C}"/>
  <tableColumns count="26">
    <tableColumn id="1" xr3:uid="{FCF4BB99-6977-4591-8C7F-6145D4A54695}" name="מספר קופה/קרן/ח.פ. עבור חברת ביטוח"/>
    <tableColumn id="2" xr3:uid="{31B0A028-2625-4E99-B282-664815F53F28}" name="מספר מסלול"/>
    <tableColumn id="3" xr3:uid="{E53254B8-FA78-4DC8-BF3D-EFFB18CF241D}" name="שם מנפיק"/>
    <tableColumn id="4" xr3:uid="{1AF093C3-FDF5-469A-BF62-121BA4057327}" name="שם נייר ערך"/>
    <tableColumn id="5" xr3:uid="{A45556A8-ECC8-4827-975D-01CDE7C97FAA}" name="מספר נייר ערך"/>
    <tableColumn id="6" xr3:uid="{9F65704F-4B9A-48C2-9C2D-86FB08C3F137}" name="מאפיין עיקרי"/>
    <tableColumn id="7" xr3:uid="{278A0228-200D-4400-BA14-F03B9D500B9D}" name="ישראל/חו&quot;ל"/>
    <tableColumn id="8" xr3:uid="{DBF138B1-DE9A-4F62-AE19-349D2DEC950B}" name="מדינה לפי חשיפה כלכלית"/>
    <tableColumn id="9" xr3:uid="{C242B5ED-7D23-415F-BC4A-01D814F1C3E9}" name="זירת מסחר"/>
    <tableColumn id="10" xr3:uid="{704B19BB-C18E-4CB0-BAF0-A062643BF5A7}" name="דירוג"/>
    <tableColumn id="11" xr3:uid="{C7B782B5-9A19-4928-8CA5-42345F1BC9F8}" name="שם מדרג"/>
    <tableColumn id="12" xr3:uid="{84A9B972-7AD7-406B-A426-9C9279A69800}" name="מטבע פעילות"/>
    <tableColumn id="13" xr3:uid="{FF35914A-7EE8-4994-8D98-8B410B2D6C6E}" name="מח&quot;מ" dataDxfId="599"/>
    <tableColumn id="14" xr3:uid="{902A0323-82AB-476A-9CA0-1A15801B401C}" name="מועד פדיון"/>
    <tableColumn id="15" xr3:uid="{45C8A9D6-DF19-4FB2-8BA1-87E93F816915}" name="שיעור ריבית" dataDxfId="598"/>
    <tableColumn id="16" xr3:uid="{2C43CEA9-CC13-4498-961F-6AF10D90DE80}" name="תשואה לפדיון" dataDxfId="597"/>
    <tableColumn id="17" xr3:uid="{DCF9C0E6-B1BD-4141-A649-CFEF3B46510F}" name="סכום לקבל (במטבע הפעילות)"/>
    <tableColumn id="18" xr3:uid="{D6AB6482-63C0-4721-AEB3-18675EB7EDD3}" name="ערך נקוב (יחידות)" dataDxfId="596"/>
    <tableColumn id="19" xr3:uid="{86F3C033-3CA2-4B40-ADB5-19978FB31F73}" name="שער חליפין" dataDxfId="595"/>
    <tableColumn id="20" xr3:uid="{C0E7DFCD-BA42-489F-8EC1-793F00E32756}" name="שער נייר הערך" dataDxfId="594"/>
    <tableColumn id="21" xr3:uid="{8ED8FC53-30A8-4375-BC0B-AF3B86145CEF}" name="שווי הוגן (באלפי ש&quot;ח)" dataDxfId="593"/>
    <tableColumn id="22" xr3:uid="{830B9359-C4F8-418C-A3FE-BD6D478912DC}" name="עלות מופחתת (באלפי ש&quot;ח)"/>
    <tableColumn id="23" xr3:uid="{514CE73F-EF36-4722-9DF4-702CAD8B7275}" name="השיטה שיושמה בדוח הכספי" dataDxfId="592"/>
    <tableColumn id="24" xr3:uid="{0F996501-CFC4-4FCB-9DB0-607804453F46}" name="שיעור מערך נקוב מונפק" dataDxfId="591"/>
    <tableColumn id="25" xr3:uid="{851FB3B7-9F91-48F9-A8F8-DEC5B1C62F9A}" name="שיעור מנכסי אפיק ההשקעה" dataDxfId="590"/>
    <tableColumn id="26" xr3:uid="{FC16E16E-9C1C-4D83-9542-3FF54EBB4145}" name="שיעור מסך נכסי ההשקעה" dataDxfId="58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יגרות חוב ממשלתיות" altTextSummary="איגרות חוב ממשלתיות"/>
    </ext>
  </extLst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29EE221F-A888-4923-81E5-1A0B6CFB3F38}" name="טבלה30" displayName="טבלה30" ref="A1:Q93" totalsRowShown="0" headerRowDxfId="11" headerRowBorderDxfId="20" tableBorderDxfId="21">
  <autoFilter ref="A1:Q93" xr:uid="{29EE221F-A888-4923-81E5-1A0B6CFB3F38}"/>
  <tableColumns count="17">
    <tableColumn id="1" xr3:uid="{49E15E27-9E0A-4C9D-9C07-F50AC849B5F8}" name="מספר קופה/קרן/ח.פ. עבור חברת ביטוח"/>
    <tableColumn id="2" xr3:uid="{EFD12550-9623-4A52-BC48-8AA3F0917CD3}" name="מספר מסלול"/>
    <tableColumn id="3" xr3:uid="{784A050B-FCDF-4E5A-9954-BDF638684A61}" name="מאפיין עיקרי" dataDxfId="19"/>
    <tableColumn id="4" xr3:uid="{E9DB8071-E19C-46D4-8336-28CEF2D4809C}" name="שם שותף כללי קרן השקעות"/>
    <tableColumn id="5" xr3:uid="{4D3857AD-55DE-427D-B27C-72BE1D1B208C}" name="מספר מזהה שותף כללי קרן השקעות"/>
    <tableColumn id="6" xr3:uid="{2D468BD8-6E1B-473E-9422-2357597245F6}" name="סוג מספר מזהה שותף כללי קרן השקעות"/>
    <tableColumn id="7" xr3:uid="{6044482C-B540-4C0E-8CEA-F1761E14A1A6}" name="שם קרן השקעה"/>
    <tableColumn id="8" xr3:uid="{EAF366B1-64FD-4046-98B0-E879A6928C4A}" name="מספר מזהה קרן השקעה"/>
    <tableColumn id="9" xr3:uid="{D8E6D6F6-FF35-4604-9418-E9AF2CFBEEF9}" name="סוג מספר מזהה קרן השקעות"/>
    <tableColumn id="10" xr3:uid="{19793509-2E6B-447C-968D-7A4528D1D4D7}" name="מטבע פעילות"/>
    <tableColumn id="11" xr3:uid="{2D74FA91-0A4B-4EBF-BA41-4F4C97132A8F}" name="תאריך העמדת התחייבות לקרן השקעה" dataDxfId="18"/>
    <tableColumn id="12" xr3:uid="{1CC9DB00-0D5B-4221-BCA5-05939D83C545}" name="סכום המחויבות הראשוני (במטבע הדיווח של קרן ההשקעה)" dataDxfId="17"/>
    <tableColumn id="13" xr3:uid="{CD68F602-BA60-4CEE-BDF1-E114DE4D1D2D}" name="סכום המחויבות הראשוני (באלפי ש&quot;ח)" dataDxfId="16"/>
    <tableColumn id="14" xr3:uid="{B13A57F9-C9AB-418C-ACE2-573AAEA7C5A6}" name="יתרת המחויבות לתקופת הדיווח (במטבע הדיווח של קרן ההשקעה)" dataDxfId="15"/>
    <tableColumn id="15" xr3:uid="{03BBB2FE-3D80-4BD1-90FC-DB2853A2542F}" name="יתרת המחויבות לתקופת הדיווח (באלפי ש&quot;ח)" dataDxfId="14"/>
    <tableColumn id="16" xr3:uid="{5045386A-E35B-491A-B2C8-67B1E600FB0F}" name="שיעור יתרת המחויבות" dataDxfId="13"/>
    <tableColumn id="17" xr3:uid="{21B1A8E8-8A89-4BBB-AF21-192B38FFA5BE}" name="תאריך פקיעת מחויבות להשקעה" dataDxfId="1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יתרות התחייבות להשקעה" altTextSummary="יתרות התחייבות להשקעה"/>
    </ext>
  </extLst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7FE11850-4393-47EE-B663-6FB0F589E279}" name="טבלה31" displayName="טבלה31" ref="A1:E1315" totalsRowShown="0" headerRowDxfId="7">
  <autoFilter ref="A1:E1315" xr:uid="{7FE11850-4393-47EE-B663-6FB0F589E279}"/>
  <tableColumns count="5">
    <tableColumn id="1" xr3:uid="{02E151D2-9C9B-4EE2-A860-60A4D59F1664}" name="שם גיליון_x000a_(רלוונטי לגיליונות עם עמודה &quot;מאפיין עיקרי&quot;)" dataDxfId="10"/>
    <tableColumn id="2" xr3:uid="{E27E0E5C-8610-4357-9DA5-9CBD60C82468}" name="שם עמודה"/>
    <tableColumn id="3" xr3:uid="{0076B968-C6CC-408B-A9E5-4BC3B25190A8}" name="אפשרות בחירה" dataDxfId="9"/>
    <tableColumn id="4" xr3:uid="{9FFA1A84-E448-4E82-B48F-3EF95D1A7979}" name="הערות והסברים" dataDxfId="8"/>
    <tableColumn id="5" xr3:uid="{A26A67A7-EA18-4286-8F34-01652A984962}" name="שינוי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פשרויות בחירה" altTextSummary="אפשרויות בחירה"/>
    </ext>
  </extLst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9B915B7-0AA5-4889-890D-CBE3D4475217}" name="טבלה32" displayName="טבלה32" ref="A1:D795" totalsRowShown="0" headerRowDxfId="0" dataDxfId="1" tableBorderDxfId="6">
  <autoFilter ref="A1:D795" xr:uid="{00000000-0009-0000-0000-000020000000}"/>
  <tableColumns count="4">
    <tableColumn id="1" xr3:uid="{701EEB23-7182-4D65-99CE-4E16FD31C1B4}" name="שם גיליון" dataDxfId="5"/>
    <tableColumn id="2" xr3:uid="{21C01266-BF61-4853-BEFC-0F5ADEFB8431}" name="שם סעיף" dataDxfId="4"/>
    <tableColumn id="3" xr3:uid="{90811503-57FC-461C-83A8-5ADF3FF55DDE}" name="מספר סעיף" dataDxfId="3"/>
    <tableColumn id="4" xr3:uid="{52454D93-F9D8-4FD4-9C74-A7885197091D}" name="מידע שניתן לדווח רק לרשות" dataDxfId="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יפוי סעיפים" altTextSummary="מיפוי סעיפים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6F9FBBE-6380-4AAE-BA21-4BE1BE0E56E9}" name="טבלה4" displayName="טבלה4" ref="A1:AJ2" totalsRowShown="0" headerRowDxfId="552" dataDxfId="553" headerRowBorderDxfId="586" tableBorderDxfId="587">
  <autoFilter ref="A1:AJ2" xr:uid="{06F9FBBE-6380-4AAE-BA21-4BE1BE0E56E9}"/>
  <tableColumns count="36">
    <tableColumn id="1" xr3:uid="{C26EF2C8-FE53-4C0D-985A-63480DE70A46}" name="מספר קופה/קרן/ח.פ. עבור חברת ביטוח"/>
    <tableColumn id="2" xr3:uid="{644ED788-79D2-4FE6-8E26-4AAAAA339E9A}" name="מספר מסלול"/>
    <tableColumn id="3" xr3:uid="{CFD0A16B-14F0-4292-8F83-E216B7C1ADBF}" name="שם מנפיק" dataDxfId="585"/>
    <tableColumn id="4" xr3:uid="{FB8E840B-0351-4561-B34D-CAF1383763DD}" name="מספר מנפיק" dataDxfId="584"/>
    <tableColumn id="5" xr3:uid="{D3E03790-A449-49D8-82A9-7B53C3657305}" name="סוג מספר מזהה מנפיק" dataDxfId="583"/>
    <tableColumn id="6" xr3:uid="{D12553EC-7D81-49A8-AEBB-2F7489D40C2E}" name="שם נייר ערך" dataDxfId="582"/>
    <tableColumn id="7" xr3:uid="{BEE92A9B-92D6-4544-A5E9-E6077DE93D0F}" name="מספר נייר ערך" dataDxfId="581"/>
    <tableColumn id="8" xr3:uid="{3DEB8D66-3128-47E3-A016-9627FB4C6D3C}" name="סוג מספר נייר ערך" dataDxfId="580"/>
    <tableColumn id="9" xr3:uid="{A7B0A85E-84EC-4C14-A257-DF428B963DBE}" name="מאפיין עיקרי" dataDxfId="579"/>
    <tableColumn id="10" xr3:uid="{B9BF81DD-D4DA-4E0A-B122-0EC82CF3D0C3}" name="ישראל/חו&quot;ל" dataDxfId="578"/>
    <tableColumn id="11" xr3:uid="{DEFE5A12-8301-4915-BEE5-8C646118AE84}" name="מדינה לפי חשיפה כלכלית" dataDxfId="577"/>
    <tableColumn id="12" xr3:uid="{64006830-4CD0-4DE8-A376-76ED8FC6BA7F}" name="זירת מסחר" dataDxfId="576"/>
    <tableColumn id="13" xr3:uid="{3BCB1526-95FF-4129-890F-CD48507E2C76}" name="ענף מסחר" dataDxfId="575"/>
    <tableColumn id="14" xr3:uid="{1ED285B2-254C-4512-800E-6820A94A941E}" name="בעל עניין/צד קשור" dataDxfId="574"/>
    <tableColumn id="15" xr3:uid="{0A775E1F-E249-4FE3-AF2F-450C8605BE11}" name="דירוג"/>
    <tableColumn id="16" xr3:uid="{2800A615-D38E-4AA3-86E7-031D6AC8FD1D}" name="שם מדרג" dataDxfId="573"/>
    <tableColumn id="17" xr3:uid="{FD77494B-2437-4E70-BEB9-A6BC69290F05}" name="דירוג נייר הערך/המנפיק" dataDxfId="572"/>
    <tableColumn id="18" xr3:uid="{7239FB96-FC6D-4ADF-A8F9-B09145CF3D7A}" name="מטבע פעילות" dataDxfId="571"/>
    <tableColumn id="19" xr3:uid="{CAEA2C38-F0B8-4ABA-A661-24923E97C15B}" name="מח&quot;מ" dataDxfId="570"/>
    <tableColumn id="20" xr3:uid="{F61BBA8D-1F3E-4655-AB73-595525E51839}" name="ריבית עוגן" dataDxfId="569"/>
    <tableColumn id="21" xr3:uid="{12EDF3F6-2120-4F02-B250-85FE6589E50C}" name="מועד פדיון" dataDxfId="568"/>
    <tableColumn id="22" xr3:uid="{84DE1D68-002F-4524-844E-FF94768308C9}" name="שיעור ריבית" dataDxfId="567"/>
    <tableColumn id="23" xr3:uid="{2CAFB33A-8108-40B1-9997-7D055F9A06BF}" name="תשואה לפדיון" dataDxfId="566"/>
    <tableColumn id="24" xr3:uid="{58D6F153-1034-4E1D-BE52-98AA1FBD3DF9}" name="נחיתות חוזית" dataDxfId="565"/>
    <tableColumn id="25" xr3:uid="{B5D076D6-E73B-426D-A1F3-848B2B851214}" name="האם סווג כחוב בעייתי" dataDxfId="564"/>
    <tableColumn id="26" xr3:uid="{E2063BF3-4607-4771-83BC-4959183B0EFF}" name="ערך נקוב (יחידות)" dataDxfId="563"/>
    <tableColumn id="27" xr3:uid="{C0A18E23-7B27-4AEA-B4D2-1EC42678C009}" name="שער חליפין" dataDxfId="562"/>
    <tableColumn id="28" xr3:uid="{D86FF995-7F4E-4816-9684-28B5ACB2CC45}" name="שער נייר הערך" dataDxfId="561"/>
    <tableColumn id="29" xr3:uid="{CC36296E-D904-48AD-A614-D6D84C3334C5}" name="סכום לקבל (במטבע הפעילות)" dataDxfId="560"/>
    <tableColumn id="30" xr3:uid="{029D59F6-8334-47CF-990E-B32B9AE0BC20}" name="שווי הוגן (באלפי ש&quot;ח)" dataDxfId="559"/>
    <tableColumn id="31" xr3:uid="{72ACC53B-9C3C-449A-9A14-E2912020B59C}" name="עלות מופחתת (באלפי ש&quot;ח)" dataDxfId="558"/>
    <tableColumn id="32" xr3:uid="{6365AD82-CC74-40B0-B924-973E069EFD1F}" name="עלות מופחתת (במטבע הפעילות)"/>
    <tableColumn id="33" xr3:uid="{46DF6C58-A76E-4896-A987-49696D25F015}" name="השיטה שיושמה בדוח הכספי" dataDxfId="557"/>
    <tableColumn id="34" xr3:uid="{8D526536-F7EA-4583-A1D2-C5AC3A578EBA}" name="שיעור מערך נקוב מונפק" dataDxfId="556"/>
    <tableColumn id="35" xr3:uid="{7816558B-03B1-4374-A8A5-6F80A7EBCB74}" name="שיעור מנכסי אפיק ההשקעה" dataDxfId="555"/>
    <tableColumn id="36" xr3:uid="{42095966-478D-4DC2-9782-9879DE050D54}" name="שיעור מסך נכסי ההשקעה" dataDxfId="55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יירות ערך מסחריים" altTextSummary="ניירות ערך מסחריים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9346A88-5DEA-4F5A-BF4D-F875D337EF98}" name="טבלה5" displayName="טבלה5" ref="A1:AJ23" totalsRowShown="0" headerRowDxfId="536" headerRowBorderDxfId="550" tableBorderDxfId="551">
  <autoFilter ref="A1:AJ23" xr:uid="{69346A88-5DEA-4F5A-BF4D-F875D337EF98}"/>
  <tableColumns count="36">
    <tableColumn id="1" xr3:uid="{A8488F4D-5A2E-4ADC-BADA-549586D58153}" name="מספר קופה/קרן/ח.פ. עבור חברת ביטוח"/>
    <tableColumn id="2" xr3:uid="{A0BBFC9B-400D-4F2B-A002-D4CF181E3D6E}" name="מספר מסלול"/>
    <tableColumn id="3" xr3:uid="{4EE23E84-C5DD-409C-A1D8-A681610DEFFD}" name="שם מנפיק"/>
    <tableColumn id="4" xr3:uid="{367F9E55-B117-4B19-BEC3-29319584E859}" name="מספר מנפיק"/>
    <tableColumn id="5" xr3:uid="{C289EEF2-7A36-42EE-961A-F74E2E00CBB0}" name="סוג מספר מזהה מנפיק"/>
    <tableColumn id="6" xr3:uid="{D2E55812-EB45-4CCF-B821-62A4998A7826}" name="שם נייר ערך"/>
    <tableColumn id="7" xr3:uid="{68ABAECD-009F-4CC6-9B96-6C65C9FABDB6}" name="מספר נייר ערך"/>
    <tableColumn id="8" xr3:uid="{25FD430A-688D-4D61-8AB0-F5B1C518B1E8}" name="סוג מספר נייר ערך"/>
    <tableColumn id="9" xr3:uid="{3172805F-6B1A-4A62-8691-43F06FDCC309}" name="מאפיין עיקרי"/>
    <tableColumn id="10" xr3:uid="{EA0396D7-E321-4B87-AF23-BCE463FDBF9B}" name="ישראל/חו&quot;ל"/>
    <tableColumn id="11" xr3:uid="{94EB081D-8376-4D16-A7B5-57408D97B59B}" name="מדינה לפי חשיפה כלכלית"/>
    <tableColumn id="12" xr3:uid="{0CEFEBCF-9FD1-4DA9-A7E3-64D3EE713DC1}" name="סטאטוס סחירות"/>
    <tableColumn id="13" xr3:uid="{15805A0C-60CD-4EE8-A128-66EEE0BEF93C}" name="זירת מסחר"/>
    <tableColumn id="14" xr3:uid="{8D73D4BC-CCD0-488A-9315-E8DC86327146}" name="ענף מסחר"/>
    <tableColumn id="15" xr3:uid="{19116E98-D5FE-450F-8E66-05219628BF4A}" name="בעל עניין/צד קשור"/>
    <tableColumn id="16" xr3:uid="{91B5D6ED-98E2-45C1-8614-0AC1996EF845}" name="דירוג"/>
    <tableColumn id="17" xr3:uid="{EBDE02AD-BD24-43F7-922B-CB2D5A58E146}" name="שם מדרג"/>
    <tableColumn id="18" xr3:uid="{D636E6F2-385A-44D7-8592-90CC9F21FA7E}" name="דירוג נייר הערך/המנפיק"/>
    <tableColumn id="19" xr3:uid="{AD3D6515-3D6B-4F0A-A8D0-D8F56351027C}" name="מטבע פעילות"/>
    <tableColumn id="20" xr3:uid="{B9FB5682-C33E-461E-8674-097DB532ED88}" name="מח&quot;מ" dataDxfId="549"/>
    <tableColumn id="21" xr3:uid="{E843B528-133F-4FE7-BC51-1A4B9105DC74}" name="מועד פדיון"/>
    <tableColumn id="22" xr3:uid="{B128F035-96AD-4072-9FA4-BB1A3907E0DA}" name="שיעור ריבית" dataDxfId="548"/>
    <tableColumn id="23" xr3:uid="{C6132127-75BF-4104-BFB4-64AB302F11FE}" name="תשואה לפדיון" dataDxfId="547"/>
    <tableColumn id="24" xr3:uid="{08FA5829-21FA-4F69-84C8-DE45179AD3F4}" name="נחיתות חוזית"/>
    <tableColumn id="25" xr3:uid="{3DDD37CB-9AEC-427B-A345-393554ABE7C0}" name="האם סווג כחוב בעייתי"/>
    <tableColumn id="26" xr3:uid="{08F15993-79F0-4108-AB8F-C123054669D1}" name="ערך נקוב (יחידות)" dataDxfId="546"/>
    <tableColumn id="27" xr3:uid="{96CA977C-2C4A-4305-BCA6-B0A5BA33FC1D}" name="שער חליפין" dataDxfId="545"/>
    <tableColumn id="28" xr3:uid="{4BE84FCA-AFC9-47F6-BBDE-EB5C2A0EF7EB}" name="שער נייר הערך" dataDxfId="544"/>
    <tableColumn id="29" xr3:uid="{B769B715-693A-41A9-A264-4014E941568E}" name="סכום לקבל (במטבע הפעילות)"/>
    <tableColumn id="30" xr3:uid="{A578AB1B-8390-4C41-80E8-61152242F0D7}" name="שווי הוגן (באלפי ש&quot;ח)" dataDxfId="543"/>
    <tableColumn id="31" xr3:uid="{836DF505-E87E-4AE1-AACF-F598CEFA5235}" name="עלות מופחתת (באלפי ש&quot;ח)" dataDxfId="542"/>
    <tableColumn id="32" xr3:uid="{C60DE68A-B346-4D29-A3E7-AFAB691A93EF}" name="עלות מופחתת (במטבע הפעילות)" dataDxfId="541"/>
    <tableColumn id="33" xr3:uid="{6E172672-3037-40A3-A380-4E0071AFDBD6}" name="השיטה שיושמה בדוח הכספי" dataDxfId="540"/>
    <tableColumn id="34" xr3:uid="{5AF8510C-EF78-438B-820B-E52ECE8DB8C7}" name="שיעור מערך נקוב מונפק" dataDxfId="539"/>
    <tableColumn id="35" xr3:uid="{31DD1E1A-9C7B-455D-BEFB-77A8FB59FDD2}" name="שיעור מנכסי אפיק ההשקעה" dataDxfId="538"/>
    <tableColumn id="36" xr3:uid="{CE8BAB78-2F8A-4417-A959-8FB6D98ABB6D}" name="שיעור מסך נכסי ההשקעה" dataDxfId="53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יגרות חוב" altTextSummary="איגרות חוב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3A86905-CF28-4FC3-968C-A39AAECBBDE7}" name="טבלה6" displayName="טבלה6" ref="A1:X57" totalsRowShown="0" headerRowDxfId="525" headerRowBorderDxfId="534" tableBorderDxfId="535">
  <autoFilter ref="A1:X57" xr:uid="{43A86905-CF28-4FC3-968C-A39AAECBBDE7}"/>
  <tableColumns count="24">
    <tableColumn id="1" xr3:uid="{87E524DD-C6DC-45E6-9B5B-FA4DD8E6842D}" name="מספר קופה/קרן/ח.פ. עבור חברת ביטוח"/>
    <tableColumn id="2" xr3:uid="{674689AB-5A42-4601-852C-CEE88D6A784E}" name="מספר מסלול"/>
    <tableColumn id="3" xr3:uid="{B33A9DE7-8244-4C40-93B3-14885AA561E4}" name="שם מנפיק"/>
    <tableColumn id="4" xr3:uid="{9548EEA2-0FA4-4079-884D-C111A7D4EF7A}" name="מספר מנפיק"/>
    <tableColumn id="5" xr3:uid="{530F737B-EF44-49DF-BE72-A0B30027A2AB}" name="סוג מספר מזהה מנפיק"/>
    <tableColumn id="6" xr3:uid="{091E3FB3-254F-4E3F-8F34-29E2EB2E0C0B}" name="שם נייר ערך"/>
    <tableColumn id="7" xr3:uid="{322F08C1-2755-4F31-953E-18C97D2BE4D3}" name="מספר נייר ערך"/>
    <tableColumn id="8" xr3:uid="{215759A5-8C8B-42FB-A301-C1556D94CB35}" name="סוג מספר נייר ערך"/>
    <tableColumn id="9" xr3:uid="{83953510-BF0B-4628-9AEE-BFB9CEBF80D6}" name="מאפיין עיקרי"/>
    <tableColumn id="10" xr3:uid="{A9A365FF-09C8-4848-8654-AE89888113CF}" name="ישראל/חו&quot;ל"/>
    <tableColumn id="11" xr3:uid="{AA477D6E-450C-4FFD-8FBA-997C9FE166E0}" name="מדינה לפי חשיפה כלכלית"/>
    <tableColumn id="12" xr3:uid="{8191E160-A74A-4CB9-9837-FE0BAC050178}" name="סטאטוס סחירות"/>
    <tableColumn id="13" xr3:uid="{072F7BD6-A161-463E-B81F-0635783B2185}" name="זירת מסחר"/>
    <tableColumn id="14" xr3:uid="{C1C968B5-296A-41CF-803C-9C6758851BF4}" name="ענף מסחר"/>
    <tableColumn id="15" xr3:uid="{6F1C1FFC-3C77-4826-90E9-6070283E5D14}" name="בעל עניין/צד קשור"/>
    <tableColumn id="16" xr3:uid="{E046E8C0-8254-46F3-B024-35801B9174D3}" name="מטבע פעילות"/>
    <tableColumn id="17" xr3:uid="{A23D4024-F640-4FFC-AD97-A99223886291}" name="ערך נקוב (יחידות)" dataDxfId="533"/>
    <tableColumn id="18" xr3:uid="{08D8A3CF-EF49-4488-8C8E-E67E0733FC1E}" name="שער חליפין" dataDxfId="532"/>
    <tableColumn id="19" xr3:uid="{80FA20C0-8B00-4B6E-823A-D8EAB9781EDD}" name="שער נייר הערך" dataDxfId="531"/>
    <tableColumn id="20" xr3:uid="{FEAFBD41-5B7A-4800-B64D-7666494D079D}" name="סכום לקבל (במטבע הפעילות)" dataDxfId="530"/>
    <tableColumn id="21" xr3:uid="{D9DD9271-3C22-4D46-A1B6-A2B2DC98BFA1}" name="שווי הוגן (באלפי ש&quot;ח)" dataDxfId="529"/>
    <tableColumn id="22" xr3:uid="{E93C1465-5A48-444B-8F29-737774BDD98F}" name="שיעור מערך נקוב מונפק" dataDxfId="528"/>
    <tableColumn id="23" xr3:uid="{8632CC7B-1D73-4257-9583-A2D8DBB96462}" name="שיעור מנכסי אפיק ההשקעה" dataDxfId="527"/>
    <tableColumn id="24" xr3:uid="{1BB16947-71F8-4228-A67B-B0DC58EF78CE}" name="שיעור מסך נכסי ההשקעה" dataDxfId="52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ניות מבכ ויהש" altTextSummary="מניות מבכ ויהש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198D45F-14DF-4075-A6D9-DBBC82676C95}" name="טבלה7" displayName="טבלה7" ref="A1:W26" totalsRowShown="0" headerRowDxfId="514" headerRowBorderDxfId="523" tableBorderDxfId="524">
  <autoFilter ref="A1:W26" xr:uid="{7198D45F-14DF-4075-A6D9-DBBC82676C95}"/>
  <tableColumns count="23">
    <tableColumn id="1" xr3:uid="{E60D0DBD-2F6B-49D8-8D9C-359D6E7C7A5C}" name="מספר קופה/קרן/ח.פ. עבור חברת ביטוח"/>
    <tableColumn id="2" xr3:uid="{01B3DDBF-EC8D-4C29-AEA3-71EAC6BBABC1}" name="מספר מסלול"/>
    <tableColumn id="3" xr3:uid="{B8A3C34F-3E1D-4CC4-8956-A7D253819BA5}" name="שם מנפיק"/>
    <tableColumn id="4" xr3:uid="{DAB638CE-936A-4410-9C03-9DBC558A20B4}" name="מספר מנפיק"/>
    <tableColumn id="5" xr3:uid="{868C4B16-5866-4ED0-821B-7E8A596A993B}" name="סוג מספר מזהה מנפיק"/>
    <tableColumn id="6" xr3:uid="{584D1EAF-3366-4F8A-A353-4CD4B060AD25}" name="שם נייר ערך"/>
    <tableColumn id="7" xr3:uid="{535ACC9F-677B-454D-9EED-A3A94D653101}" name="מספר נייר ערך"/>
    <tableColumn id="8" xr3:uid="{89060128-1CF5-4DED-B95D-59F605BD6FF8}" name="סוג מספר נייר ערך"/>
    <tableColumn id="9" xr3:uid="{54F57BB0-3934-4688-9BC1-0F8860041E38}" name="מאפיין עיקרי"/>
    <tableColumn id="10" xr3:uid="{62710D08-536B-46DC-B63A-2860C3CFA26F}" name="ישראל/חו&quot;ל"/>
    <tableColumn id="11" xr3:uid="{A21B4FDA-E6BC-4156-BF51-67CAD9A7AE76}" name="מדינה לפי חשיפה כלכלית"/>
    <tableColumn id="12" xr3:uid="{2E04CB58-FFE7-4824-B60C-D178F3B9112F}" name="זירת מסחר"/>
    <tableColumn id="13" xr3:uid="{2D46DDB3-D95A-46C9-BDEE-3705B031695A}" name="סיווג הקרן"/>
    <tableColumn id="14" xr3:uid="{EC22037A-2A74-40AE-AA5B-7AF04946E664}" name="בעל עניין/צד קשור"/>
    <tableColumn id="15" xr3:uid="{0C7E0A64-5540-4DC9-B72D-539A8DF62F4D}" name="מטבע פעילות"/>
    <tableColumn id="16" xr3:uid="{8794F362-7CC3-417E-AE81-BF3D51F57664}" name="ערך נקוב (יחידות)" dataDxfId="522"/>
    <tableColumn id="17" xr3:uid="{2105727F-4B31-4989-97DF-44BDB632E1B0}" name="שער חליפין" dataDxfId="521"/>
    <tableColumn id="18" xr3:uid="{3E86BC4F-B588-4CEF-96CD-93F73D5CD308}" name="שער נייר הערך" dataDxfId="520"/>
    <tableColumn id="19" xr3:uid="{B95CC41F-5B6F-4F67-8045-3AA0FB254666}" name="סכום לקבל (במטבע הפעילות)" dataDxfId="519"/>
    <tableColumn id="20" xr3:uid="{BB332918-CF67-4E88-B307-90B398DE943F}" name="שווי הוגן (באלפי ש&quot;ח)" dataDxfId="518"/>
    <tableColumn id="21" xr3:uid="{B7178E82-60DB-4B3B-87A6-9DF3650A9031}" name="שיעור מערך נקוב מונפק" dataDxfId="517"/>
    <tableColumn id="22" xr3:uid="{D4E8AE62-6594-4AEF-B8EA-51E188099B50}" name="שיעור מנכסי אפיק ההשקעה" dataDxfId="516"/>
    <tableColumn id="23" xr3:uid="{766D5F24-4D95-4BE3-8C4E-C6963732DFAC}" name="שיעור מסך נכסי ההשקעה" dataDxfId="51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סל" altTextSummary="קרנות סל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B468B67-C6CC-42A7-8469-0E19200B4AF5}" name="טבלה8" displayName="טבלה8" ref="A1:W7" totalsRowShown="0" headerRowDxfId="504" headerRowBorderDxfId="512" tableBorderDxfId="513">
  <autoFilter ref="A1:W7" xr:uid="{2B468B67-C6CC-42A7-8469-0E19200B4AF5}"/>
  <tableColumns count="23">
    <tableColumn id="1" xr3:uid="{702A0453-6146-420A-8397-405731E4B0C0}" name="מספר קופה/קרן/ח.פ. עבור חברת ביטוח"/>
    <tableColumn id="2" xr3:uid="{92689E26-351E-4629-ABC4-510CC8336C9E}" name="מספר מסלול"/>
    <tableColumn id="3" xr3:uid="{36CA16CA-1754-4D45-B80B-5EE5CAF3A70F}" name="שם מנפיק"/>
    <tableColumn id="4" xr3:uid="{8BF92AB4-0804-4C29-A461-8D2D243B123B}" name="מספר מנפיק"/>
    <tableColumn id="5" xr3:uid="{AEA08E79-A7A5-4019-9D55-8CB2E76013CF}" name="סוג מספר מזהה מנפיק"/>
    <tableColumn id="6" xr3:uid="{E34E9511-5F1B-49B6-8150-EFC1E3B81AC5}" name="שם נייר ערך "/>
    <tableColumn id="7" xr3:uid="{000D89A5-03AC-40AF-8B1A-5963106B792D}" name="מספר נייר ערך"/>
    <tableColumn id="8" xr3:uid="{8A8F7D30-1805-4796-8C00-5FEE1F3F8B91}" name="סוג מספר נייר ערך"/>
    <tableColumn id="9" xr3:uid="{AAEAA74A-A0C6-40ED-BB34-E3511B7728C1}" name="מאפיין עיקרי"/>
    <tableColumn id="10" xr3:uid="{C57EEB8A-37EF-4848-A7EF-3325D0DD1A4B}" name="ישראל/חו&quot;ל"/>
    <tableColumn id="11" xr3:uid="{FDCA84F1-A99D-4F33-96F7-904E57B7AC91}" name="מדינה לפי חשיפה כלכלית"/>
    <tableColumn id="12" xr3:uid="{3059FAEA-6E53-46DA-A18C-DD4F24CAE8AF}" name="סטאטוס סחירות"/>
    <tableColumn id="13" xr3:uid="{857454B7-290B-434B-ACD4-B5BBB11ABF45}" name="זירת מסחר"/>
    <tableColumn id="14" xr3:uid="{F24D5600-DFCE-46BD-B9DB-6565086EB75D}" name="סיווג הקרן"/>
    <tableColumn id="15" xr3:uid="{2AD44C3F-AC69-4C4E-B5FF-E907D886E15D}" name="בעל עניין/צד קשור"/>
    <tableColumn id="16" xr3:uid="{584DCC81-1D40-43B2-8215-C8707AAEA375}" name="מטבע פעילות"/>
    <tableColumn id="17" xr3:uid="{581BD93E-07C3-416B-BDE5-E2096F2BC4E9}" name="ערך נקוב (יחידות)" dataDxfId="511"/>
    <tableColumn id="18" xr3:uid="{DE2D9789-14D0-40B7-8E64-7C254FC47F95}" name="שער חליפין" dataDxfId="510"/>
    <tableColumn id="19" xr3:uid="{7CC6AE9B-6530-45B8-B542-E194E182C64B}" name="שער נייר הערך" dataDxfId="509"/>
    <tableColumn id="20" xr3:uid="{652E6164-EFF5-48E9-B6AD-56A79CC1FE6A}" name="שווי הוגן (באלפי ש&quot;ח)" dataDxfId="508"/>
    <tableColumn id="21" xr3:uid="{7A1C53E4-7FAB-4783-BFE6-13060A14D8E3}" name="שיעור מערך נקוב מונפק" dataDxfId="507"/>
    <tableColumn id="22" xr3:uid="{19D5EDF1-4E6C-4C81-A440-633477EDF9C5}" name="שיעור מנכסי אפיק ההשקעה" dataDxfId="506"/>
    <tableColumn id="23" xr3:uid="{E4FF31D4-A767-45E1-9C2A-22C53B5F2E4E}" name="שיעור מסך נכסי ההשקעה" dataDxfId="50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נאמנות" altTextSummary="קרנות נאמנות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E178A08-CEB3-4E12-8D0A-C749D69457E3}" name="טבלה9" displayName="טבלה9" ref="A1:Y2" totalsRowShown="0" headerRowDxfId="477" dataDxfId="478" headerRowBorderDxfId="502" tableBorderDxfId="503">
  <autoFilter ref="A1:Y2" xr:uid="{6E178A08-CEB3-4E12-8D0A-C749D69457E3}"/>
  <tableColumns count="25">
    <tableColumn id="1" xr3:uid="{1367B716-97A9-426E-B0B4-7AFE9C7A0BEE}" name="מספר קופה/קרן/ח.פ. עבור חברת ביטוח"/>
    <tableColumn id="2" xr3:uid="{9714096A-F700-49D8-ADA5-FED89A0B51CF}" name="מספר מסלול"/>
    <tableColumn id="3" xr3:uid="{2B6AF395-9F9A-4518-910C-B307BC57BCC5}" name="שם מנפיק" dataDxfId="501"/>
    <tableColumn id="4" xr3:uid="{0C472115-4FC3-4553-9E59-9457D726E618}" name="מספר מנפיק" dataDxfId="500"/>
    <tableColumn id="5" xr3:uid="{0765AC54-C4B6-4B90-B016-35ED4771FD18}" name="סוג מספר מזהה מנפיק" dataDxfId="499"/>
    <tableColumn id="6" xr3:uid="{67809E2F-F358-4598-BB5C-1375FE391E9C}" name="שם נייר ערך" dataDxfId="498"/>
    <tableColumn id="7" xr3:uid="{C08B5DBE-F9E3-413A-8221-C8BC456EE046}" name="מספר נייר ערך" dataDxfId="497"/>
    <tableColumn id="8" xr3:uid="{5A27AB6F-BB2A-40BA-B306-BD4467C1C314}" name="סוג מספר נייר ערך" dataDxfId="496"/>
    <tableColumn id="9" xr3:uid="{4DEF6338-FAF0-48ED-BF13-9B456700CFDD}" name="ישראל/חו&quot;ל" dataDxfId="495"/>
    <tableColumn id="10" xr3:uid="{B08950D5-2B8C-47C7-9A1C-36F4E1CA4050}" name="מדינה לפי חשיפה כלכלית" dataDxfId="494"/>
    <tableColumn id="11" xr3:uid="{D5940CB3-F727-4C87-9F56-42F605F389C8}" name="סטאטוס סחירות" dataDxfId="493"/>
    <tableColumn id="12" xr3:uid="{C4654425-CD8E-414D-9404-21B8DE5BC4ED}" name="זירת מסחר" dataDxfId="492"/>
    <tableColumn id="13" xr3:uid="{EC03BF84-F968-4C71-824D-73724959E6DB}" name="נכס בסיס (כתב אופציה)" dataDxfId="491"/>
    <tableColumn id="14" xr3:uid="{EBC0888F-C3DE-461A-BAA9-BC4119FC54B8}" name="ענף מסחר" dataDxfId="490"/>
    <tableColumn id="15" xr3:uid="{CD478365-19A9-469A-9521-1F941207F093}" name="תאריך פקיעה" dataDxfId="489"/>
    <tableColumn id="16" xr3:uid="{3C73CD76-F344-4906-8AE1-63A312229398}" name="בעל עניין/צד קשור" dataDxfId="488"/>
    <tableColumn id="17" xr3:uid="{AEDB7E32-76DA-4EA8-89BB-9DC30AAFD1E5}" name="מטבע פעילות" dataDxfId="487"/>
    <tableColumn id="18" xr3:uid="{1ACB356A-06C7-4B93-96FE-FC37C38A17D4}" name="שער מימוש" dataDxfId="486"/>
    <tableColumn id="19" xr3:uid="{190FB8D2-9821-4A81-99A7-4A8BC6248408}" name="יחס המרה" dataDxfId="485"/>
    <tableColumn id="20" xr3:uid="{D24DB1B8-AABC-47DF-BEAE-4A52118EF776}" name="ערך נקוב (יחידות)" dataDxfId="484"/>
    <tableColumn id="21" xr3:uid="{B370C571-3E76-4B68-BD0D-7D543874E73E}" name="שער חליפין" dataDxfId="483"/>
    <tableColumn id="22" xr3:uid="{72FF8200-5407-4C29-9A8F-2858C19C1441}" name="שער נייר הערך" dataDxfId="482"/>
    <tableColumn id="23" xr3:uid="{2B81C3AD-5E5E-4B55-ADDE-176C4711C756}" name="שווי הוגן (באלפי ש&quot;ח)" dataDxfId="481"/>
    <tableColumn id="24" xr3:uid="{44166347-8677-4945-BEDC-21856B27FFAD}" name="שיעור מנכסי אפיק ההשקעה" dataDxfId="480"/>
    <tableColumn id="25" xr3:uid="{732D4ECD-C5D4-49AD-8EBD-0B5C4A9ACE79}" name="שיעור מסך נכסי ההשקעה" dataDxfId="47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כתבי אופציה" altTextSummary="כתבי אופציה"/>
    </ext>
  </extLst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2.xml"/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>
      <selection activeCell="A12" sqref="A12:D12"/>
    </sheetView>
  </sheetViews>
  <sheetFormatPr defaultRowHeight="14.25" x14ac:dyDescent="0.2"/>
  <cols>
    <col min="1" max="1" width="29.5" bestFit="1" customWidth="1"/>
    <col min="2" max="2" width="11" customWidth="1"/>
    <col min="3" max="3" width="4.5" customWidth="1"/>
    <col min="4" max="4" width="67.5" customWidth="1"/>
    <col min="10" max="10" width="34.75" customWidth="1"/>
    <col min="11" max="11" width="25.75" customWidth="1"/>
    <col min="12" max="12" width="21.5" customWidth="1"/>
  </cols>
  <sheetData>
    <row r="1" spans="1:8" ht="18" x14ac:dyDescent="0.2">
      <c r="A1" s="28" t="s">
        <v>0</v>
      </c>
      <c r="B1" s="29"/>
      <c r="C1" s="29"/>
      <c r="D1" s="29"/>
    </row>
    <row r="2" spans="1:8" x14ac:dyDescent="0.2">
      <c r="A2" s="149" t="s">
        <v>2349</v>
      </c>
      <c r="B2" s="149"/>
      <c r="C2" s="149"/>
      <c r="D2" s="149"/>
    </row>
    <row r="3" spans="1:8" ht="15" x14ac:dyDescent="0.2">
      <c r="A3" t="s">
        <v>1</v>
      </c>
      <c r="B3" s="149" t="s">
        <v>2350</v>
      </c>
      <c r="C3" s="150"/>
      <c r="D3" s="79" t="s">
        <v>1098</v>
      </c>
    </row>
    <row r="4" spans="1:8" x14ac:dyDescent="0.2">
      <c r="A4" s="149" t="s">
        <v>2349</v>
      </c>
      <c r="B4" s="149"/>
      <c r="C4" s="149"/>
      <c r="D4" s="149"/>
    </row>
    <row r="5" spans="1:8" ht="15" x14ac:dyDescent="0.2">
      <c r="A5" t="s">
        <v>2</v>
      </c>
      <c r="B5" s="149" t="s">
        <v>2350</v>
      </c>
      <c r="C5" s="150"/>
      <c r="D5" s="79" t="s">
        <v>1107</v>
      </c>
    </row>
    <row r="6" spans="1:8" x14ac:dyDescent="0.2">
      <c r="A6" s="149" t="s">
        <v>2349</v>
      </c>
      <c r="B6" s="149"/>
      <c r="C6" s="149"/>
      <c r="D6" s="149"/>
    </row>
    <row r="7" spans="1:8" ht="15" x14ac:dyDescent="0.2">
      <c r="A7" t="s">
        <v>3</v>
      </c>
      <c r="B7" s="149" t="s">
        <v>2350</v>
      </c>
      <c r="C7" s="150"/>
      <c r="D7" s="79" t="s">
        <v>1112</v>
      </c>
    </row>
    <row r="8" spans="1:8" ht="15" x14ac:dyDescent="0.2">
      <c r="A8" s="149" t="s">
        <v>2349</v>
      </c>
      <c r="B8" s="149"/>
      <c r="C8" s="149"/>
      <c r="D8" s="149"/>
      <c r="E8" s="27"/>
      <c r="F8" s="27"/>
      <c r="G8" s="27"/>
      <c r="H8" s="27"/>
    </row>
    <row r="9" spans="1:8" ht="15" x14ac:dyDescent="0.2">
      <c r="A9" t="s">
        <v>4</v>
      </c>
      <c r="B9" s="149" t="s">
        <v>2350</v>
      </c>
      <c r="C9" s="150"/>
      <c r="D9" s="79">
        <v>2025</v>
      </c>
    </row>
    <row r="10" spans="1:8" x14ac:dyDescent="0.2">
      <c r="A10" s="149" t="s">
        <v>2349</v>
      </c>
      <c r="B10" s="149"/>
      <c r="C10" s="149"/>
      <c r="D10" s="149"/>
    </row>
    <row r="11" spans="1:8" ht="15" x14ac:dyDescent="0.2">
      <c r="A11" t="s">
        <v>5</v>
      </c>
      <c r="B11" s="149" t="s">
        <v>2350</v>
      </c>
      <c r="C11" s="150"/>
      <c r="D11" s="79" t="s">
        <v>1128</v>
      </c>
    </row>
    <row r="12" spans="1:8" x14ac:dyDescent="0.2">
      <c r="A12" s="149" t="s">
        <v>2349</v>
      </c>
      <c r="B12" s="149"/>
      <c r="C12" s="149"/>
      <c r="D12" s="149"/>
    </row>
    <row r="13" spans="1:8" ht="15" x14ac:dyDescent="0.2">
      <c r="A13" t="s">
        <v>6</v>
      </c>
      <c r="B13" s="149" t="s">
        <v>2350</v>
      </c>
      <c r="C13" s="150"/>
      <c r="D13" s="80">
        <f>IFERROR(VLOOKUP(D11,'File Name Info'!A35:B121,2,0),"תא מחושב")</f>
        <v>520023094</v>
      </c>
    </row>
    <row r="14" spans="1:8" x14ac:dyDescent="0.2">
      <c r="A14" s="149" t="s">
        <v>2349</v>
      </c>
      <c r="B14" s="149"/>
      <c r="C14" s="149"/>
      <c r="D14" s="149"/>
    </row>
    <row r="15" spans="1:8" ht="15" x14ac:dyDescent="0.25">
      <c r="A15" s="16" t="s">
        <v>7</v>
      </c>
      <c r="B15" s="149" t="s">
        <v>2350</v>
      </c>
      <c r="C15" s="150"/>
      <c r="D15" s="80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520023094_pn_0225.xlxs</v>
      </c>
    </row>
    <row r="16" spans="1:8" ht="15" x14ac:dyDescent="0.2">
      <c r="A16" s="149" t="s">
        <v>2349</v>
      </c>
      <c r="B16" s="149"/>
      <c r="C16" s="149"/>
      <c r="D16" s="149"/>
      <c r="E16" s="27"/>
      <c r="F16" s="27"/>
      <c r="G16" s="27"/>
      <c r="H16" s="27"/>
    </row>
    <row r="17" spans="1:8" ht="15" x14ac:dyDescent="0.25">
      <c r="A17" s="16" t="s">
        <v>8</v>
      </c>
      <c r="B17" s="151" t="s">
        <v>9</v>
      </c>
      <c r="C17" s="152"/>
      <c r="D17" s="128" t="s">
        <v>2259</v>
      </c>
    </row>
    <row r="18" spans="1:8" x14ac:dyDescent="0.2">
      <c r="A18" s="149" t="s">
        <v>2349</v>
      </c>
      <c r="B18" s="149"/>
      <c r="C18" s="149"/>
      <c r="D18" s="149"/>
      <c r="E18" s="15"/>
      <c r="F18" s="15"/>
      <c r="G18" s="15"/>
      <c r="H18" s="15"/>
    </row>
    <row r="19" spans="1:8" ht="15" x14ac:dyDescent="0.2">
      <c r="A19" s="13"/>
      <c r="B19" s="151" t="s">
        <v>10</v>
      </c>
      <c r="C19" s="152"/>
      <c r="D19" s="81" t="s">
        <v>2260</v>
      </c>
    </row>
    <row r="20" spans="1:8" x14ac:dyDescent="0.2">
      <c r="A20" s="149" t="s">
        <v>2349</v>
      </c>
      <c r="B20" s="149"/>
      <c r="C20" s="149"/>
      <c r="D20" s="149"/>
      <c r="E20" s="15"/>
      <c r="F20" s="15"/>
      <c r="G20" s="15"/>
      <c r="H20" s="15"/>
    </row>
    <row r="21" spans="1:8" ht="15" x14ac:dyDescent="0.2">
      <c r="A21" s="13"/>
      <c r="B21" s="151" t="s">
        <v>11</v>
      </c>
      <c r="C21" s="152"/>
      <c r="D21" s="82" t="s">
        <v>2261</v>
      </c>
    </row>
    <row r="22" spans="1:8" x14ac:dyDescent="0.2">
      <c r="A22" s="149" t="s">
        <v>2349</v>
      </c>
      <c r="B22" s="149"/>
      <c r="C22" s="149"/>
      <c r="D22" s="149"/>
    </row>
    <row r="23" spans="1:8" ht="15" x14ac:dyDescent="0.25">
      <c r="A23" s="16" t="s">
        <v>12</v>
      </c>
      <c r="B23" s="149" t="s">
        <v>2350</v>
      </c>
      <c r="C23" s="150"/>
      <c r="D23" t="s">
        <v>13</v>
      </c>
    </row>
    <row r="24" spans="1:8" x14ac:dyDescent="0.2">
      <c r="A24" s="149" t="s">
        <v>2351</v>
      </c>
      <c r="B24" s="149"/>
      <c r="C24" s="149"/>
      <c r="D24" s="149"/>
    </row>
    <row r="25" spans="1:8" x14ac:dyDescent="0.2">
      <c r="D25" s="1"/>
    </row>
    <row r="28" spans="1:8" ht="14.1" customHeight="1" x14ac:dyDescent="0.2">
      <c r="A28" s="22"/>
      <c r="D28" s="23"/>
      <c r="E28" s="24"/>
      <c r="F28" s="24"/>
      <c r="G28" s="24"/>
      <c r="H28" s="24"/>
    </row>
    <row r="29" spans="1:8" x14ac:dyDescent="0.2">
      <c r="D29" s="14"/>
      <c r="E29" s="14"/>
      <c r="F29" s="14"/>
      <c r="G29" s="14"/>
      <c r="H29" s="14"/>
    </row>
  </sheetData>
  <mergeCells count="23">
    <mergeCell ref="A24:D24"/>
    <mergeCell ref="B13:C13"/>
    <mergeCell ref="B15:C15"/>
    <mergeCell ref="B23:C23"/>
    <mergeCell ref="B17:C17"/>
    <mergeCell ref="B19:C19"/>
    <mergeCell ref="B21:C21"/>
    <mergeCell ref="A14:D14"/>
    <mergeCell ref="A16:D16"/>
    <mergeCell ref="A18:D18"/>
    <mergeCell ref="A20:D20"/>
    <mergeCell ref="A22:D22"/>
    <mergeCell ref="B3:C3"/>
    <mergeCell ref="B5:C5"/>
    <mergeCell ref="B7:C7"/>
    <mergeCell ref="B9:C9"/>
    <mergeCell ref="B11:C11"/>
    <mergeCell ref="A2:D2"/>
    <mergeCell ref="A4:D4"/>
    <mergeCell ref="A6:D6"/>
    <mergeCell ref="A8:D8"/>
    <mergeCell ref="A10:D10"/>
    <mergeCell ref="A12:D12"/>
  </mergeCells>
  <conditionalFormatting sqref="D3">
    <cfRule type="containsText" dxfId="626" priority="13" operator="containsText" text="Please fill in data">
      <formula>NOT(ISERROR(SEARCH("Please fill in data",D3)))</formula>
    </cfRule>
  </conditionalFormatting>
  <conditionalFormatting sqref="D5">
    <cfRule type="containsText" dxfId="625" priority="7" operator="containsText" text="Please fill in data">
      <formula>NOT(ISERROR(SEARCH("Please fill in data",D5)))</formula>
    </cfRule>
  </conditionalFormatting>
  <conditionalFormatting sqref="D7 D9">
    <cfRule type="containsText" dxfId="624" priority="5" operator="containsText" text="Please fill in data">
      <formula>NOT(ISERROR(SEARCH("Please fill in data",D7)))</formula>
    </cfRule>
  </conditionalFormatting>
  <conditionalFormatting sqref="D11">
    <cfRule type="containsText" dxfId="623" priority="4" operator="containsText" text="Please fill in data">
      <formula>NOT(ISERROR(SEARCH("Please fill in data",D11)))</formula>
    </cfRule>
  </conditionalFormatting>
  <conditionalFormatting sqref="D13">
    <cfRule type="containsText" dxfId="622" priority="3" operator="containsText" text="Please fill in data">
      <formula>NOT(ISERROR(SEARCH("Please fill in data",D13)))</formula>
    </cfRule>
  </conditionalFormatting>
  <conditionalFormatting sqref="D15 D17">
    <cfRule type="containsText" dxfId="621" priority="1" operator="containsText" text="Please fill in data">
      <formula>NOT(ISERROR(SEARCH("Please fill in data",D15)))</formula>
    </cfRule>
  </conditionalFormatting>
  <conditionalFormatting sqref="D19">
    <cfRule type="containsText" dxfId="620" priority="20" operator="containsText" text="Please fill in data">
      <formula>NOT(ISERROR(SEARCH("Please fill in data",D19)))</formula>
    </cfRule>
  </conditionalFormatting>
  <conditionalFormatting sqref="D21">
    <cfRule type="containsText" dxfId="619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workbookViewId="0">
      <selection sqref="A1:Y2"/>
    </sheetView>
  </sheetViews>
  <sheetFormatPr defaultColWidth="9" defaultRowHeight="14.25" x14ac:dyDescent="0.2"/>
  <cols>
    <col min="1" max="1" width="12.2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9" width="11.5" style="2" customWidth="1"/>
    <col min="10" max="10" width="19.875" style="2" customWidth="1"/>
    <col min="11" max="11" width="13.75" style="2" customWidth="1"/>
    <col min="12" max="12" width="11.5" style="2"/>
    <col min="13" max="13" width="18.625" style="2" customWidth="1"/>
    <col min="14" max="14" width="11.5" style="2" customWidth="1"/>
    <col min="15" max="15" width="12" style="2" customWidth="1"/>
    <col min="16" max="16" width="15.125" style="2" customWidth="1"/>
    <col min="17" max="17" width="11.75" style="2" customWidth="1"/>
    <col min="18" max="19" width="11.5" style="2" customWidth="1"/>
    <col min="20" max="20" width="14.875" style="2" customWidth="1"/>
    <col min="21" max="21" width="11.5" style="2" customWidth="1"/>
    <col min="22" max="22" width="12.875" style="2" customWidth="1"/>
    <col min="23" max="23" width="17.875" style="2" customWidth="1"/>
    <col min="24" max="24" width="21.75" style="2" customWidth="1"/>
    <col min="25" max="25" width="20.125" style="2" customWidth="1"/>
    <col min="26" max="27" width="11.5" style="2" customWidth="1"/>
    <col min="28" max="16384" width="9" style="2"/>
  </cols>
  <sheetData>
    <row r="1" spans="1:25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55</v>
      </c>
      <c r="J1" s="161" t="s">
        <v>69</v>
      </c>
      <c r="K1" s="161" t="s">
        <v>89</v>
      </c>
      <c r="L1" s="161" t="s">
        <v>70</v>
      </c>
      <c r="M1" s="161" t="s">
        <v>92</v>
      </c>
      <c r="N1" s="161" t="s">
        <v>83</v>
      </c>
      <c r="O1" s="161" t="s">
        <v>93</v>
      </c>
      <c r="P1" s="161" t="s">
        <v>56</v>
      </c>
      <c r="Q1" s="161" t="s">
        <v>59</v>
      </c>
      <c r="R1" s="161" t="s">
        <v>94</v>
      </c>
      <c r="S1" s="161" t="s">
        <v>95</v>
      </c>
      <c r="T1" s="161" t="s">
        <v>76</v>
      </c>
      <c r="U1" s="161" t="s">
        <v>61</v>
      </c>
      <c r="V1" s="161" t="s">
        <v>77</v>
      </c>
      <c r="W1" s="161" t="s">
        <v>63</v>
      </c>
      <c r="X1" s="161" t="s">
        <v>64</v>
      </c>
      <c r="Y1" s="161" t="s">
        <v>65</v>
      </c>
    </row>
    <row r="2" spans="1:25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7"/>
      <c r="I2" s="17"/>
      <c r="J2" s="17"/>
      <c r="K2" s="103"/>
      <c r="L2" s="17"/>
      <c r="M2" s="103"/>
      <c r="N2" s="103"/>
      <c r="O2" s="103"/>
      <c r="P2" s="103"/>
      <c r="Q2" s="17"/>
      <c r="R2" s="17"/>
      <c r="S2" s="17"/>
      <c r="T2" s="103"/>
      <c r="U2" s="103"/>
      <c r="V2" s="103"/>
      <c r="W2" s="103"/>
      <c r="X2" s="103"/>
      <c r="Y2" s="103"/>
    </row>
    <row r="3" spans="1:25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7"/>
      <c r="S3" s="17"/>
      <c r="T3" s="103"/>
      <c r="U3" s="103"/>
      <c r="V3" s="103"/>
      <c r="W3" s="103"/>
      <c r="X3" s="103"/>
      <c r="Y3" s="103"/>
    </row>
    <row r="4" spans="1:25" x14ac:dyDescent="0.2">
      <c r="A4" s="103"/>
      <c r="B4" s="103"/>
      <c r="C4" s="103"/>
      <c r="D4" s="103"/>
      <c r="E4" s="17"/>
      <c r="F4" s="103"/>
      <c r="G4" s="103"/>
      <c r="H4" s="17"/>
      <c r="I4" s="17"/>
      <c r="J4" s="17"/>
      <c r="K4" s="103"/>
      <c r="L4" s="17"/>
      <c r="M4" s="103"/>
      <c r="N4" s="103"/>
      <c r="O4" s="103"/>
      <c r="P4" s="103"/>
      <c r="Q4" s="17"/>
      <c r="R4" s="17"/>
      <c r="S4" s="17"/>
      <c r="T4" s="103"/>
      <c r="U4" s="103"/>
      <c r="V4" s="103"/>
      <c r="W4" s="103"/>
      <c r="X4" s="103"/>
      <c r="Y4" s="103"/>
    </row>
    <row r="5" spans="1:25" x14ac:dyDescent="0.2">
      <c r="A5" s="103"/>
      <c r="B5" s="103"/>
      <c r="C5" s="103"/>
      <c r="D5" s="103"/>
      <c r="E5" s="17"/>
      <c r="F5" s="103"/>
      <c r="G5" s="103"/>
      <c r="H5" s="17"/>
      <c r="I5" s="17"/>
      <c r="J5" s="17"/>
      <c r="K5" s="103"/>
      <c r="L5" s="17"/>
      <c r="M5" s="103"/>
      <c r="N5" s="103"/>
      <c r="O5" s="103"/>
      <c r="P5" s="103"/>
      <c r="Q5" s="17"/>
      <c r="R5" s="17"/>
      <c r="S5" s="17"/>
      <c r="T5" s="103"/>
      <c r="U5" s="103"/>
      <c r="V5" s="103"/>
      <c r="W5" s="103"/>
      <c r="X5" s="103"/>
      <c r="Y5" s="103"/>
    </row>
    <row r="6" spans="1:25" x14ac:dyDescent="0.2">
      <c r="A6" s="103"/>
      <c r="B6" s="103"/>
      <c r="C6" s="103"/>
      <c r="D6" s="103"/>
      <c r="E6" s="17"/>
      <c r="F6" s="103"/>
      <c r="G6" s="103"/>
      <c r="H6" s="17"/>
      <c r="I6" s="17"/>
      <c r="J6" s="17"/>
      <c r="K6" s="103"/>
      <c r="L6" s="17"/>
      <c r="M6" s="103"/>
      <c r="N6" s="103"/>
      <c r="O6" s="103"/>
      <c r="P6" s="103"/>
      <c r="Q6" s="17"/>
      <c r="R6" s="17"/>
      <c r="S6" s="17"/>
      <c r="T6" s="103"/>
      <c r="U6" s="103"/>
      <c r="V6" s="103"/>
      <c r="W6" s="103"/>
      <c r="X6" s="103"/>
      <c r="Y6" s="103"/>
    </row>
    <row r="7" spans="1:25" x14ac:dyDescent="0.2">
      <c r="A7" s="103"/>
      <c r="B7" s="103"/>
      <c r="C7" s="103"/>
      <c r="D7" s="103"/>
      <c r="E7" s="17"/>
      <c r="F7" s="103"/>
      <c r="G7" s="103"/>
      <c r="H7" s="17"/>
      <c r="I7" s="17"/>
      <c r="J7" s="17"/>
      <c r="K7" s="103"/>
      <c r="L7" s="17"/>
      <c r="M7" s="103"/>
      <c r="N7" s="103"/>
      <c r="O7" s="103"/>
      <c r="P7" s="103"/>
      <c r="Q7" s="17"/>
      <c r="R7" s="17"/>
      <c r="S7" s="17"/>
      <c r="T7" s="103"/>
      <c r="U7" s="103"/>
      <c r="V7" s="103"/>
      <c r="W7" s="103"/>
      <c r="X7" s="103"/>
      <c r="Y7" s="103"/>
    </row>
    <row r="8" spans="1:25" x14ac:dyDescent="0.2">
      <c r="A8" s="103"/>
      <c r="B8" s="103"/>
      <c r="C8" s="103"/>
      <c r="D8" s="103"/>
      <c r="E8" s="17"/>
      <c r="F8" s="103"/>
      <c r="G8" s="103"/>
      <c r="H8" s="17"/>
      <c r="I8" s="17"/>
      <c r="J8" s="17"/>
      <c r="K8" s="103"/>
      <c r="L8" s="17"/>
      <c r="M8" s="103"/>
      <c r="N8" s="103"/>
      <c r="O8" s="103"/>
      <c r="P8" s="103"/>
      <c r="Q8" s="17"/>
      <c r="R8" s="17"/>
      <c r="S8" s="17"/>
      <c r="T8" s="103"/>
      <c r="U8" s="103"/>
      <c r="V8" s="103"/>
      <c r="W8" s="103"/>
      <c r="X8" s="103"/>
      <c r="Y8" s="103"/>
    </row>
    <row r="9" spans="1:25" x14ac:dyDescent="0.2">
      <c r="A9" s="103"/>
      <c r="B9" s="103"/>
      <c r="C9" s="103"/>
      <c r="D9" s="103"/>
      <c r="E9" s="17"/>
      <c r="F9" s="103"/>
      <c r="G9" s="103"/>
      <c r="H9" s="17"/>
      <c r="I9" s="17"/>
      <c r="J9" s="17"/>
      <c r="K9" s="103"/>
      <c r="L9" s="17"/>
      <c r="M9" s="103"/>
      <c r="N9" s="103"/>
      <c r="O9" s="103"/>
      <c r="P9" s="103"/>
      <c r="Q9" s="17"/>
      <c r="R9" s="17"/>
      <c r="S9" s="17"/>
      <c r="T9" s="103"/>
      <c r="U9" s="103"/>
      <c r="V9" s="103"/>
      <c r="W9" s="103"/>
      <c r="X9" s="103"/>
      <c r="Y9" s="103"/>
    </row>
    <row r="10" spans="1:25" x14ac:dyDescent="0.2">
      <c r="A10" s="103"/>
      <c r="B10" s="103"/>
      <c r="C10" s="103"/>
      <c r="D10" s="103"/>
      <c r="E10" s="17"/>
      <c r="F10" s="103"/>
      <c r="G10" s="103"/>
      <c r="H10" s="17"/>
      <c r="I10" s="17"/>
      <c r="J10" s="17"/>
      <c r="K10" s="103"/>
      <c r="L10" s="17"/>
      <c r="M10" s="103"/>
      <c r="N10" s="103"/>
      <c r="O10" s="103"/>
      <c r="P10" s="103"/>
      <c r="Q10" s="17"/>
      <c r="R10" s="17"/>
      <c r="S10" s="17"/>
      <c r="T10" s="103"/>
      <c r="U10" s="103"/>
      <c r="V10" s="103"/>
      <c r="W10" s="103"/>
      <c r="X10" s="103"/>
      <c r="Y10" s="103"/>
    </row>
    <row r="11" spans="1:25" x14ac:dyDescent="0.2">
      <c r="A11" s="103"/>
      <c r="B11" s="103"/>
      <c r="C11" s="103"/>
      <c r="D11" s="103"/>
      <c r="E11" s="17"/>
      <c r="F11" s="103"/>
      <c r="G11" s="103"/>
      <c r="H11" s="17"/>
      <c r="I11" s="17"/>
      <c r="J11" s="17"/>
      <c r="K11" s="103"/>
      <c r="L11" s="17"/>
      <c r="M11" s="103"/>
      <c r="N11" s="103"/>
      <c r="O11" s="103"/>
      <c r="P11" s="103"/>
      <c r="Q11" s="17"/>
      <c r="R11" s="17"/>
      <c r="S11" s="17"/>
      <c r="T11" s="103"/>
      <c r="U11" s="103"/>
      <c r="V11" s="103"/>
      <c r="W11" s="103"/>
      <c r="X11" s="103"/>
      <c r="Y11" s="103"/>
    </row>
    <row r="12" spans="1:25" x14ac:dyDescent="0.2">
      <c r="A12" s="103"/>
      <c r="B12" s="103"/>
      <c r="C12" s="103"/>
      <c r="D12" s="103"/>
      <c r="E12" s="17"/>
      <c r="F12" s="103"/>
      <c r="G12" s="103"/>
      <c r="H12" s="17"/>
      <c r="I12" s="17"/>
      <c r="J12" s="17"/>
      <c r="K12" s="103"/>
      <c r="L12" s="17"/>
      <c r="M12" s="103"/>
      <c r="N12" s="103"/>
      <c r="O12" s="103"/>
      <c r="P12" s="103"/>
      <c r="Q12" s="17"/>
      <c r="R12" s="17"/>
      <c r="S12" s="17"/>
      <c r="T12" s="103"/>
      <c r="U12" s="103"/>
      <c r="V12" s="103"/>
      <c r="W12" s="103"/>
      <c r="X12" s="103"/>
      <c r="Y12" s="103"/>
    </row>
    <row r="13" spans="1:25" x14ac:dyDescent="0.2">
      <c r="A13" s="103"/>
      <c r="B13" s="103"/>
      <c r="C13" s="103"/>
      <c r="D13" s="103"/>
      <c r="E13" s="17"/>
      <c r="F13" s="103"/>
      <c r="G13" s="103"/>
      <c r="H13" s="17"/>
      <c r="I13" s="17"/>
      <c r="J13" s="17"/>
      <c r="K13" s="103"/>
      <c r="L13" s="17"/>
      <c r="M13" s="103"/>
      <c r="N13" s="103"/>
      <c r="O13" s="103"/>
      <c r="P13" s="103"/>
      <c r="Q13" s="17"/>
      <c r="R13" s="17"/>
      <c r="S13" s="17"/>
      <c r="T13" s="103"/>
      <c r="U13" s="103"/>
      <c r="V13" s="103"/>
      <c r="W13" s="103"/>
      <c r="X13" s="103"/>
      <c r="Y13" s="103"/>
    </row>
    <row r="14" spans="1:25" x14ac:dyDescent="0.2">
      <c r="A14" s="103"/>
      <c r="B14" s="103"/>
      <c r="C14" s="103"/>
      <c r="D14" s="103"/>
      <c r="E14" s="17"/>
      <c r="F14" s="103"/>
      <c r="G14" s="103"/>
      <c r="H14" s="17"/>
      <c r="I14" s="17"/>
      <c r="J14" s="17"/>
      <c r="K14" s="103"/>
      <c r="L14" s="17"/>
      <c r="M14" s="103"/>
      <c r="N14" s="103"/>
      <c r="O14" s="103"/>
      <c r="P14" s="103"/>
      <c r="Q14" s="17"/>
      <c r="R14" s="17"/>
      <c r="S14" s="17"/>
      <c r="T14" s="103"/>
      <c r="U14" s="103"/>
      <c r="V14" s="103"/>
      <c r="W14" s="103"/>
      <c r="X14" s="103"/>
      <c r="Y14" s="103"/>
    </row>
    <row r="15" spans="1:25" x14ac:dyDescent="0.2">
      <c r="A15" s="103"/>
      <c r="B15" s="103"/>
      <c r="C15" s="103"/>
      <c r="D15" s="103"/>
      <c r="E15" s="17"/>
      <c r="F15" s="103"/>
      <c r="G15" s="103"/>
      <c r="H15" s="17"/>
      <c r="I15" s="17"/>
      <c r="J15" s="17"/>
      <c r="K15" s="103"/>
      <c r="L15" s="17"/>
      <c r="M15" s="103"/>
      <c r="N15" s="103"/>
      <c r="O15" s="103"/>
      <c r="P15" s="103"/>
      <c r="Q15" s="17"/>
      <c r="R15" s="17"/>
      <c r="S15" s="17"/>
      <c r="T15" s="103"/>
      <c r="U15" s="103"/>
      <c r="V15" s="103"/>
      <c r="W15" s="103"/>
      <c r="X15" s="103"/>
      <c r="Y15" s="103"/>
    </row>
    <row r="16" spans="1:25" x14ac:dyDescent="0.2">
      <c r="A16" s="103"/>
      <c r="B16" s="103"/>
      <c r="C16" s="103"/>
      <c r="D16" s="103"/>
      <c r="E16" s="17"/>
      <c r="F16" s="103"/>
      <c r="G16" s="103"/>
      <c r="H16" s="17"/>
      <c r="I16" s="17"/>
      <c r="J16" s="17"/>
      <c r="K16" s="103"/>
      <c r="L16" s="17"/>
      <c r="M16" s="103"/>
      <c r="N16" s="103"/>
      <c r="O16" s="103"/>
      <c r="P16" s="103"/>
      <c r="Q16" s="17"/>
      <c r="R16" s="17"/>
      <c r="S16" s="17"/>
      <c r="T16" s="103"/>
      <c r="U16" s="103"/>
      <c r="V16" s="103"/>
      <c r="W16" s="103"/>
      <c r="X16" s="103"/>
      <c r="Y16" s="103"/>
    </row>
    <row r="17" spans="1:25" x14ac:dyDescent="0.2">
      <c r="A17" s="103"/>
      <c r="B17" s="103"/>
      <c r="C17" s="103"/>
      <c r="D17" s="103"/>
      <c r="E17" s="17"/>
      <c r="F17" s="103"/>
      <c r="G17" s="103"/>
      <c r="H17" s="17"/>
      <c r="I17" s="17"/>
      <c r="J17" s="17"/>
      <c r="K17" s="103"/>
      <c r="L17" s="17"/>
      <c r="M17" s="103"/>
      <c r="N17" s="103"/>
      <c r="O17" s="103"/>
      <c r="P17" s="103"/>
      <c r="Q17" s="17"/>
      <c r="R17" s="17"/>
      <c r="S17" s="17"/>
      <c r="T17" s="103"/>
      <c r="U17" s="103"/>
      <c r="V17" s="103"/>
      <c r="W17" s="103"/>
      <c r="X17" s="103"/>
      <c r="Y17" s="103"/>
    </row>
    <row r="18" spans="1:25" x14ac:dyDescent="0.2">
      <c r="A18" s="103"/>
      <c r="B18" s="103"/>
      <c r="C18" s="103"/>
      <c r="D18" s="103"/>
      <c r="E18" s="17"/>
      <c r="F18" s="103"/>
      <c r="G18" s="103"/>
      <c r="H18" s="17"/>
      <c r="I18" s="17"/>
      <c r="J18" s="17"/>
      <c r="K18" s="103"/>
      <c r="L18" s="17"/>
      <c r="M18" s="103"/>
      <c r="N18" s="103"/>
      <c r="O18" s="103"/>
      <c r="P18" s="103"/>
      <c r="Q18" s="17"/>
      <c r="R18" s="17"/>
      <c r="S18" s="17"/>
      <c r="T18" s="103"/>
      <c r="U18" s="103"/>
      <c r="V18" s="103"/>
      <c r="W18" s="103"/>
      <c r="X18" s="103"/>
      <c r="Y18" s="103"/>
    </row>
    <row r="19" spans="1:25" x14ac:dyDescent="0.2">
      <c r="A19" s="103"/>
      <c r="B19" s="103"/>
      <c r="C19" s="103"/>
      <c r="D19" s="103"/>
      <c r="E19" s="17"/>
      <c r="F19" s="103"/>
      <c r="G19" s="103"/>
      <c r="H19" s="17"/>
      <c r="I19" s="17"/>
      <c r="J19" s="17"/>
      <c r="K19" s="103"/>
      <c r="L19" s="17"/>
      <c r="M19" s="103"/>
      <c r="N19" s="103"/>
      <c r="O19" s="103"/>
      <c r="P19" s="103"/>
      <c r="Q19" s="17"/>
      <c r="R19" s="17"/>
      <c r="S19" s="17"/>
      <c r="T19" s="103"/>
      <c r="U19" s="103"/>
      <c r="V19" s="103"/>
      <c r="W19" s="103"/>
      <c r="X19" s="103"/>
      <c r="Y19" s="103"/>
    </row>
    <row r="20" spans="1:25" x14ac:dyDescent="0.2">
      <c r="A20" s="102"/>
      <c r="B20" s="102"/>
      <c r="C20" s="102"/>
      <c r="D20" s="102"/>
      <c r="E20" s="17"/>
      <c r="F20" s="102"/>
      <c r="G20" s="102"/>
      <c r="H20" s="17"/>
      <c r="I20" s="17"/>
      <c r="J20" s="17"/>
      <c r="K20" s="103"/>
      <c r="L20" s="17"/>
      <c r="M20" s="102"/>
      <c r="N20" s="103"/>
      <c r="O20" s="102"/>
      <c r="P20" s="103"/>
      <c r="Q20" s="102"/>
      <c r="R20" s="102"/>
      <c r="S20" s="102"/>
      <c r="T20" s="102"/>
      <c r="U20" s="102"/>
      <c r="V20" s="102"/>
      <c r="W20" s="102"/>
      <c r="X20" s="102"/>
      <c r="Y20" s="102"/>
    </row>
    <row r="21" spans="1:25" customFormat="1" x14ac:dyDescent="0.2">
      <c r="H21" s="4"/>
      <c r="L21" s="4"/>
    </row>
    <row r="22" spans="1:25" x14ac:dyDescent="0.2">
      <c r="A22" s="102"/>
      <c r="B22" s="102"/>
      <c r="C22" s="102"/>
      <c r="D22" s="102"/>
      <c r="F22" s="102"/>
      <c r="G22" s="102"/>
      <c r="H22" s="102"/>
      <c r="I22" s="102"/>
      <c r="J22" s="102"/>
      <c r="K22" s="102"/>
      <c r="L22" s="4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</row>
  </sheetData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8">
    <dataValidation type="list" allowBlank="1" showInputMessage="1" showErrorMessage="1" sqref="I2 I4:I20" xr:uid="{00000000-0002-0000-0900-000000000000}">
      <formula1>israel_abroad</formula1>
    </dataValidation>
    <dataValidation type="list" allowBlank="1" showInputMessage="1" showErrorMessage="1" sqref="N2 N4:N20" xr:uid="{00000000-0002-0000-0900-000001000000}">
      <formula1>Industry_sectors</formula1>
    </dataValidation>
    <dataValidation type="list" allowBlank="1" showInputMessage="1" showErrorMessage="1" sqref="P2 P4:P20" xr:uid="{00000000-0002-0000-0900-000002000000}">
      <formula1>Holding_interest</formula1>
    </dataValidation>
    <dataValidation type="list" allowBlank="1" showInputMessage="1" showErrorMessage="1" sqref="J2 J4:J20" xr:uid="{00000000-0002-0000-0900-000003000000}">
      <formula1>Country_list</formula1>
    </dataValidation>
    <dataValidation type="list" allowBlank="1" showInputMessage="1" showErrorMessage="1" sqref="E2 E4:E20" xr:uid="{00000000-0002-0000-0900-000004000000}">
      <formula1>Issuer_Type_TFunds</formula1>
    </dataValidation>
    <dataValidation type="list" allowBlank="1" showInputMessage="1" showErrorMessage="1" sqref="H2 H4:H20" xr:uid="{00000000-0002-0000-0900-000005000000}">
      <formula1>Security_ID_Number_Type</formula1>
    </dataValidation>
    <dataValidation type="list" allowBlank="1" showInputMessage="1" showErrorMessage="1" sqref="K2 K4:K20" xr:uid="{00000000-0002-0000-0900-000006000000}">
      <formula1>tradeable_status_warrants</formula1>
    </dataValidation>
    <dataValidation type="list" allowBlank="1" showInputMessage="1" showErrorMessage="1" sqref="L2 L4:L20" xr:uid="{00000000-0002-0000-0900-000007000000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workbookViewId="0">
      <selection sqref="A1:X2"/>
    </sheetView>
  </sheetViews>
  <sheetFormatPr defaultColWidth="9" defaultRowHeight="14.25" x14ac:dyDescent="0.2"/>
  <cols>
    <col min="1" max="1" width="11.87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1.5" style="2"/>
    <col min="13" max="14" width="11.5" style="2" customWidth="1"/>
    <col min="15" max="15" width="12" style="2" customWidth="1"/>
    <col min="16" max="16" width="15.125" style="2" customWidth="1"/>
    <col min="17" max="17" width="11.75" style="2" customWidth="1"/>
    <col min="18" max="18" width="11.5" style="2" customWidth="1"/>
    <col min="19" max="19" width="14.875" style="2" customWidth="1"/>
    <col min="20" max="20" width="11.5" style="2" customWidth="1"/>
    <col min="21" max="21" width="12.875" style="2" customWidth="1"/>
    <col min="22" max="22" width="17.875" style="2" customWidth="1"/>
    <col min="23" max="23" width="21.75" style="2" customWidth="1"/>
    <col min="24" max="24" width="20.125" style="2" customWidth="1"/>
    <col min="25" max="25" width="11.5" style="2" customWidth="1"/>
    <col min="26" max="16384" width="9" style="2"/>
  </cols>
  <sheetData>
    <row r="1" spans="1:24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70</v>
      </c>
      <c r="M1" s="161" t="s">
        <v>83</v>
      </c>
      <c r="N1" s="161" t="s">
        <v>96</v>
      </c>
      <c r="O1" s="161" t="s">
        <v>93</v>
      </c>
      <c r="P1" s="161" t="s">
        <v>56</v>
      </c>
      <c r="Q1" s="161" t="s">
        <v>59</v>
      </c>
      <c r="R1" s="161" t="s">
        <v>94</v>
      </c>
      <c r="S1" s="161" t="s">
        <v>76</v>
      </c>
      <c r="T1" s="161" t="s">
        <v>61</v>
      </c>
      <c r="U1" s="161" t="s">
        <v>77</v>
      </c>
      <c r="V1" s="161" t="s">
        <v>63</v>
      </c>
      <c r="W1" s="161" t="s">
        <v>64</v>
      </c>
      <c r="X1" s="161" t="s">
        <v>65</v>
      </c>
    </row>
    <row r="2" spans="1:24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7"/>
      <c r="I2" s="103"/>
      <c r="J2" s="17"/>
      <c r="K2" s="17"/>
      <c r="L2" s="17"/>
      <c r="M2" s="103"/>
      <c r="N2" s="103"/>
      <c r="O2" s="103"/>
      <c r="P2" s="103"/>
      <c r="Q2" s="17"/>
      <c r="R2" s="17"/>
      <c r="S2" s="103"/>
      <c r="T2" s="103"/>
      <c r="U2" s="103"/>
      <c r="V2" s="103"/>
      <c r="W2" s="103"/>
      <c r="X2" s="103"/>
    </row>
    <row r="3" spans="1:24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7"/>
      <c r="S3" s="103"/>
      <c r="T3" s="103"/>
      <c r="U3" s="103"/>
      <c r="V3" s="103"/>
      <c r="W3" s="103"/>
      <c r="X3" s="103"/>
    </row>
    <row r="4" spans="1:24" x14ac:dyDescent="0.2">
      <c r="A4" s="103"/>
      <c r="B4" s="103"/>
      <c r="C4" s="103"/>
      <c r="D4" s="103"/>
      <c r="E4" s="17"/>
      <c r="F4" s="103"/>
      <c r="G4" s="103"/>
      <c r="H4" s="17"/>
      <c r="I4" s="103"/>
      <c r="J4" s="17"/>
      <c r="K4" s="17"/>
      <c r="L4" s="17"/>
      <c r="M4" s="103"/>
      <c r="N4" s="103"/>
      <c r="O4" s="103"/>
      <c r="P4" s="103"/>
      <c r="Q4" s="17"/>
      <c r="R4" s="17"/>
      <c r="S4" s="103"/>
      <c r="T4" s="103"/>
      <c r="U4" s="103"/>
      <c r="V4" s="103"/>
      <c r="W4" s="103"/>
      <c r="X4" s="103"/>
    </row>
    <row r="5" spans="1:24" x14ac:dyDescent="0.2">
      <c r="A5" s="103"/>
      <c r="B5" s="103"/>
      <c r="C5" s="103"/>
      <c r="D5" s="103"/>
      <c r="E5" s="17"/>
      <c r="F5" s="103"/>
      <c r="G5" s="103"/>
      <c r="H5" s="17"/>
      <c r="I5" s="103"/>
      <c r="J5" s="17"/>
      <c r="K5" s="17"/>
      <c r="L5" s="17"/>
      <c r="M5" s="103"/>
      <c r="N5" s="103"/>
      <c r="O5" s="103"/>
      <c r="P5" s="103"/>
      <c r="Q5" s="17"/>
      <c r="R5" s="17"/>
      <c r="S5" s="103"/>
      <c r="T5" s="103"/>
      <c r="U5" s="103"/>
      <c r="V5" s="103"/>
      <c r="W5" s="103"/>
      <c r="X5" s="103"/>
    </row>
    <row r="6" spans="1:24" x14ac:dyDescent="0.2">
      <c r="A6" s="103"/>
      <c r="B6" s="103"/>
      <c r="C6" s="103"/>
      <c r="D6" s="103"/>
      <c r="E6" s="17"/>
      <c r="F6" s="103"/>
      <c r="G6" s="103"/>
      <c r="H6" s="17"/>
      <c r="I6" s="103"/>
      <c r="J6" s="17"/>
      <c r="K6" s="17"/>
      <c r="L6" s="17"/>
      <c r="M6" s="103"/>
      <c r="N6" s="103"/>
      <c r="O6" s="103"/>
      <c r="P6" s="103"/>
      <c r="Q6" s="17"/>
      <c r="R6" s="17"/>
      <c r="S6" s="103"/>
      <c r="T6" s="103"/>
      <c r="U6" s="103"/>
      <c r="V6" s="103"/>
      <c r="W6" s="103"/>
      <c r="X6" s="103"/>
    </row>
    <row r="7" spans="1:24" x14ac:dyDescent="0.2">
      <c r="A7" s="103"/>
      <c r="B7" s="103"/>
      <c r="C7" s="103"/>
      <c r="D7" s="103"/>
      <c r="E7" s="17"/>
      <c r="F7" s="103"/>
      <c r="G7" s="103"/>
      <c r="H7" s="17"/>
      <c r="I7" s="103"/>
      <c r="J7" s="17"/>
      <c r="K7" s="17"/>
      <c r="L7" s="17"/>
      <c r="M7" s="103"/>
      <c r="N7" s="103"/>
      <c r="O7" s="103"/>
      <c r="P7" s="103"/>
      <c r="Q7" s="17"/>
      <c r="R7" s="17"/>
      <c r="S7" s="103"/>
      <c r="T7" s="103"/>
      <c r="U7" s="103"/>
      <c r="V7" s="103"/>
      <c r="W7" s="103"/>
      <c r="X7" s="103"/>
    </row>
    <row r="8" spans="1:24" x14ac:dyDescent="0.2">
      <c r="A8" s="103"/>
      <c r="B8" s="103"/>
      <c r="C8" s="103"/>
      <c r="D8" s="103"/>
      <c r="E8" s="17"/>
      <c r="F8" s="103"/>
      <c r="G8" s="103"/>
      <c r="H8" s="17"/>
      <c r="I8" s="103"/>
      <c r="J8" s="17"/>
      <c r="K8" s="17"/>
      <c r="L8" s="17"/>
      <c r="M8" s="103"/>
      <c r="N8" s="103"/>
      <c r="O8" s="103"/>
      <c r="P8" s="103"/>
      <c r="Q8" s="17"/>
      <c r="R8" s="17"/>
      <c r="S8" s="103"/>
      <c r="T8" s="103"/>
      <c r="U8" s="103"/>
      <c r="V8" s="103"/>
      <c r="W8" s="103"/>
      <c r="X8" s="103"/>
    </row>
    <row r="9" spans="1:24" x14ac:dyDescent="0.2">
      <c r="A9" s="103"/>
      <c r="B9" s="103"/>
      <c r="C9" s="103"/>
      <c r="D9" s="103"/>
      <c r="E9" s="17"/>
      <c r="F9" s="103"/>
      <c r="G9" s="103"/>
      <c r="H9" s="17"/>
      <c r="I9" s="103"/>
      <c r="J9" s="17"/>
      <c r="K9" s="17"/>
      <c r="L9" s="17"/>
      <c r="M9" s="103"/>
      <c r="N9" s="103"/>
      <c r="O9" s="103"/>
      <c r="P9" s="103"/>
      <c r="Q9" s="17"/>
      <c r="R9" s="17"/>
      <c r="S9" s="103"/>
      <c r="T9" s="103"/>
      <c r="U9" s="103"/>
      <c r="V9" s="103"/>
      <c r="W9" s="103"/>
      <c r="X9" s="103"/>
    </row>
    <row r="10" spans="1:24" x14ac:dyDescent="0.2">
      <c r="A10" s="103"/>
      <c r="B10" s="103"/>
      <c r="C10" s="103"/>
      <c r="D10" s="103"/>
      <c r="E10" s="17"/>
      <c r="F10" s="103"/>
      <c r="G10" s="103"/>
      <c r="H10" s="17"/>
      <c r="I10" s="103"/>
      <c r="J10" s="17"/>
      <c r="K10" s="17"/>
      <c r="L10" s="17"/>
      <c r="M10" s="103"/>
      <c r="N10" s="103"/>
      <c r="O10" s="103"/>
      <c r="P10" s="103"/>
      <c r="Q10" s="17"/>
      <c r="R10" s="17"/>
      <c r="S10" s="103"/>
      <c r="T10" s="103"/>
      <c r="U10" s="103"/>
      <c r="V10" s="103"/>
      <c r="W10" s="103"/>
      <c r="X10" s="103"/>
    </row>
    <row r="11" spans="1:24" x14ac:dyDescent="0.2">
      <c r="A11" s="103"/>
      <c r="B11" s="103"/>
      <c r="C11" s="103"/>
      <c r="D11" s="103"/>
      <c r="E11" s="17"/>
      <c r="F11" s="103"/>
      <c r="G11" s="103"/>
      <c r="H11" s="17"/>
      <c r="I11" s="103"/>
      <c r="J11" s="17"/>
      <c r="K11" s="17"/>
      <c r="L11" s="17"/>
      <c r="M11" s="103"/>
      <c r="N11" s="103"/>
      <c r="O11" s="103"/>
      <c r="P11" s="103"/>
      <c r="Q11" s="17"/>
      <c r="R11" s="17"/>
      <c r="S11" s="103"/>
      <c r="T11" s="103"/>
      <c r="U11" s="103"/>
      <c r="V11" s="103"/>
      <c r="W11" s="103"/>
      <c r="X11" s="103"/>
    </row>
    <row r="12" spans="1:24" x14ac:dyDescent="0.2">
      <c r="A12" s="103"/>
      <c r="B12" s="103"/>
      <c r="C12" s="103"/>
      <c r="D12" s="103"/>
      <c r="E12" s="17"/>
      <c r="F12" s="103"/>
      <c r="G12" s="103"/>
      <c r="H12" s="17"/>
      <c r="I12" s="103"/>
      <c r="J12" s="17"/>
      <c r="K12" s="17"/>
      <c r="L12" s="17"/>
      <c r="M12" s="103"/>
      <c r="N12" s="103"/>
      <c r="O12" s="103"/>
      <c r="P12" s="103"/>
      <c r="Q12" s="17"/>
      <c r="R12" s="17"/>
      <c r="S12" s="103"/>
      <c r="T12" s="103"/>
      <c r="U12" s="103"/>
      <c r="V12" s="103"/>
      <c r="W12" s="103"/>
      <c r="X12" s="103"/>
    </row>
    <row r="13" spans="1:24" x14ac:dyDescent="0.2">
      <c r="A13" s="103"/>
      <c r="B13" s="103"/>
      <c r="C13" s="103"/>
      <c r="D13" s="103"/>
      <c r="E13" s="17"/>
      <c r="F13" s="103"/>
      <c r="G13" s="103"/>
      <c r="H13" s="17"/>
      <c r="I13" s="103"/>
      <c r="J13" s="17"/>
      <c r="K13" s="17"/>
      <c r="L13" s="17"/>
      <c r="M13" s="103"/>
      <c r="N13" s="103"/>
      <c r="O13" s="103"/>
      <c r="P13" s="103"/>
      <c r="Q13" s="17"/>
      <c r="R13" s="17"/>
      <c r="S13" s="103"/>
      <c r="T13" s="103"/>
      <c r="U13" s="103"/>
      <c r="V13" s="103"/>
      <c r="W13" s="103"/>
      <c r="X13" s="103"/>
    </row>
    <row r="14" spans="1:24" x14ac:dyDescent="0.2">
      <c r="A14" s="103"/>
      <c r="B14" s="103"/>
      <c r="C14" s="103"/>
      <c r="D14" s="103"/>
      <c r="E14" s="17"/>
      <c r="F14" s="103"/>
      <c r="G14" s="103"/>
      <c r="H14" s="17"/>
      <c r="I14" s="103"/>
      <c r="J14" s="17"/>
      <c r="K14" s="17"/>
      <c r="L14" s="17"/>
      <c r="M14" s="103"/>
      <c r="N14" s="103"/>
      <c r="O14" s="103"/>
      <c r="P14" s="103"/>
      <c r="Q14" s="17"/>
      <c r="R14" s="17"/>
      <c r="S14" s="103"/>
      <c r="T14" s="103"/>
      <c r="U14" s="103"/>
      <c r="V14" s="103"/>
      <c r="W14" s="103"/>
      <c r="X14" s="103"/>
    </row>
    <row r="15" spans="1:24" x14ac:dyDescent="0.2">
      <c r="A15" s="103"/>
      <c r="B15" s="103"/>
      <c r="C15" s="103"/>
      <c r="D15" s="103"/>
      <c r="E15" s="17"/>
      <c r="F15" s="103"/>
      <c r="G15" s="103"/>
      <c r="H15" s="17"/>
      <c r="I15" s="103"/>
      <c r="J15" s="17"/>
      <c r="K15" s="17"/>
      <c r="L15" s="17"/>
      <c r="M15" s="103"/>
      <c r="N15" s="103"/>
      <c r="O15" s="103"/>
      <c r="P15" s="103"/>
      <c r="Q15" s="17"/>
      <c r="R15" s="17"/>
      <c r="S15" s="103"/>
      <c r="T15" s="103"/>
      <c r="U15" s="103"/>
      <c r="V15" s="103"/>
      <c r="W15" s="103"/>
      <c r="X15" s="103"/>
    </row>
    <row r="16" spans="1:24" x14ac:dyDescent="0.2">
      <c r="A16" s="103"/>
      <c r="B16" s="103"/>
      <c r="C16" s="103"/>
      <c r="D16" s="103"/>
      <c r="E16" s="17"/>
      <c r="F16" s="103"/>
      <c r="G16" s="103"/>
      <c r="H16" s="17"/>
      <c r="I16" s="103"/>
      <c r="J16" s="17"/>
      <c r="K16" s="17"/>
      <c r="L16" s="17"/>
      <c r="M16" s="103"/>
      <c r="N16" s="103"/>
      <c r="O16" s="103"/>
      <c r="P16" s="103"/>
      <c r="Q16" s="17"/>
      <c r="R16" s="17"/>
      <c r="S16" s="103"/>
      <c r="T16" s="103"/>
      <c r="U16" s="103"/>
      <c r="V16" s="103"/>
      <c r="W16" s="103"/>
      <c r="X16" s="103"/>
    </row>
    <row r="17" spans="1:24" x14ac:dyDescent="0.2">
      <c r="A17" s="103"/>
      <c r="B17" s="103"/>
      <c r="C17" s="103"/>
      <c r="D17" s="103"/>
      <c r="E17" s="17"/>
      <c r="F17" s="103"/>
      <c r="G17" s="103"/>
      <c r="H17" s="17"/>
      <c r="I17" s="103"/>
      <c r="J17" s="17"/>
      <c r="K17" s="17"/>
      <c r="L17" s="17"/>
      <c r="M17" s="103"/>
      <c r="N17" s="103"/>
      <c r="O17" s="103"/>
      <c r="P17" s="103"/>
      <c r="Q17" s="17"/>
      <c r="R17" s="17"/>
      <c r="S17" s="103"/>
      <c r="T17" s="103"/>
      <c r="U17" s="103"/>
      <c r="V17" s="103"/>
      <c r="W17" s="103"/>
      <c r="X17" s="103"/>
    </row>
    <row r="18" spans="1:24" x14ac:dyDescent="0.2">
      <c r="A18" s="103"/>
      <c r="B18" s="103"/>
      <c r="C18" s="103"/>
      <c r="D18" s="103"/>
      <c r="E18" s="17"/>
      <c r="F18" s="103"/>
      <c r="G18" s="103"/>
      <c r="H18" s="17"/>
      <c r="I18" s="103"/>
      <c r="J18" s="17"/>
      <c r="K18" s="17"/>
      <c r="L18" s="17"/>
      <c r="M18" s="103"/>
      <c r="N18" s="103"/>
      <c r="O18" s="103"/>
      <c r="P18" s="103"/>
      <c r="Q18" s="17"/>
      <c r="R18" s="17"/>
      <c r="S18" s="103"/>
      <c r="T18" s="103"/>
      <c r="U18" s="103"/>
      <c r="V18" s="103"/>
      <c r="W18" s="103"/>
      <c r="X18" s="103"/>
    </row>
    <row r="19" spans="1:24" x14ac:dyDescent="0.2">
      <c r="A19" s="103"/>
      <c r="B19" s="103"/>
      <c r="C19" s="103"/>
      <c r="D19" s="103"/>
      <c r="E19" s="17"/>
      <c r="F19" s="103"/>
      <c r="G19" s="103"/>
      <c r="H19" s="17"/>
      <c r="I19" s="103"/>
      <c r="J19" s="17"/>
      <c r="K19" s="17"/>
      <c r="L19" s="17"/>
      <c r="M19" s="103"/>
      <c r="N19" s="103"/>
      <c r="O19" s="103"/>
      <c r="P19" s="103"/>
      <c r="Q19" s="17"/>
      <c r="R19" s="17"/>
      <c r="S19" s="103"/>
      <c r="T19" s="103"/>
      <c r="U19" s="103"/>
      <c r="V19" s="103"/>
      <c r="W19" s="103"/>
      <c r="X19" s="103"/>
    </row>
    <row r="20" spans="1:24" x14ac:dyDescent="0.2">
      <c r="A20" s="102"/>
      <c r="B20" s="102"/>
      <c r="C20" s="102"/>
      <c r="D20" s="102"/>
      <c r="E20" s="17"/>
      <c r="F20" s="102"/>
      <c r="G20" s="102"/>
      <c r="H20" s="17"/>
      <c r="I20" s="103"/>
      <c r="J20" s="17"/>
      <c r="K20" s="17"/>
      <c r="L20" s="17"/>
      <c r="M20" s="103"/>
      <c r="N20" s="102"/>
      <c r="O20" s="102"/>
      <c r="P20" s="103"/>
      <c r="Q20" s="102"/>
      <c r="R20" s="102"/>
      <c r="S20" s="102"/>
      <c r="T20" s="102"/>
      <c r="U20" s="102"/>
      <c r="V20" s="102"/>
      <c r="W20" s="102"/>
      <c r="X20" s="102"/>
    </row>
    <row r="21" spans="1:24" x14ac:dyDescent="0.2">
      <c r="A21" s="102"/>
      <c r="B21" s="102"/>
      <c r="C21" s="102"/>
      <c r="D21" s="102"/>
      <c r="E21"/>
      <c r="F21" s="102"/>
      <c r="G21" s="102"/>
      <c r="H21" s="4"/>
      <c r="I21" s="102"/>
      <c r="J21" s="102"/>
      <c r="K21" s="102"/>
      <c r="L21" s="4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</row>
    <row r="22" spans="1:24" x14ac:dyDescent="0.2">
      <c r="A22" s="102"/>
      <c r="B22" s="102"/>
      <c r="C22" s="102"/>
      <c r="D22" s="102"/>
      <c r="F22" s="102"/>
      <c r="G22" s="102"/>
      <c r="H22" s="102"/>
      <c r="I22" s="102"/>
      <c r="J22" s="102"/>
      <c r="K22" s="102"/>
      <c r="L22" s="4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</row>
    <row r="30" spans="1:24" x14ac:dyDescent="0.2">
      <c r="A30" s="102"/>
      <c r="B30" s="102"/>
      <c r="C30" s="102"/>
      <c r="D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8">
    <dataValidation type="list" allowBlank="1" showInputMessage="1" showErrorMessage="1" sqref="J2 J4:J20" xr:uid="{00000000-0002-0000-0A00-000000000000}">
      <formula1>israel_abroad</formula1>
    </dataValidation>
    <dataValidation type="list" allowBlank="1" showInputMessage="1" showErrorMessage="1" sqref="P2 P4:P20" xr:uid="{00000000-0002-0000-0A00-000001000000}">
      <formula1>Holding_interest</formula1>
    </dataValidation>
    <dataValidation type="list" allowBlank="1" showInputMessage="1" showErrorMessage="1" sqref="N2 N4:N19" xr:uid="{00000000-0002-0000-0A00-000002000000}">
      <formula1>Underlying_Asset</formula1>
    </dataValidation>
    <dataValidation type="list" allowBlank="1" showInputMessage="1" showErrorMessage="1" sqref="K2 K4:K20" xr:uid="{00000000-0002-0000-0A00-000003000000}">
      <formula1>Country_list</formula1>
    </dataValidation>
    <dataValidation type="list" allowBlank="1" showInputMessage="1" showErrorMessage="1" sqref="E2 E4:E20" xr:uid="{00000000-0002-0000-0A00-000004000000}">
      <formula1>Issuer_Type_TFunds</formula1>
    </dataValidation>
    <dataValidation type="list" allowBlank="1" showInputMessage="1" showErrorMessage="1" sqref="H2 H4:H20" xr:uid="{00000000-0002-0000-0A00-000005000000}">
      <formula1>Security_ID_Number_Type</formula1>
    </dataValidation>
    <dataValidation type="list" allowBlank="1" showInputMessage="1" showErrorMessage="1" sqref="M2 M4:M20" xr:uid="{00000000-0002-0000-0A00-000006000000}">
      <formula1>Industry_Sector</formula1>
    </dataValidation>
    <dataValidation type="list" allowBlank="1" showInputMessage="1" showErrorMessage="1" sqref="L2 L4:L20" xr:uid="{00000000-0002-0000-0A00-000007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 I4:I20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workbookViewId="0">
      <selection sqref="A1:T2"/>
    </sheetView>
  </sheetViews>
  <sheetFormatPr defaultColWidth="9" defaultRowHeight="14.25" x14ac:dyDescent="0.2"/>
  <cols>
    <col min="1" max="1" width="11.7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9" width="11.5" style="2" customWidth="1"/>
    <col min="10" max="10" width="19.875" style="2" customWidth="1"/>
    <col min="11" max="11" width="11.5" style="2"/>
    <col min="12" max="12" width="11.5" style="2" customWidth="1"/>
    <col min="13" max="13" width="15.125" style="2" customWidth="1"/>
    <col min="14" max="14" width="11.75" style="2" customWidth="1"/>
    <col min="15" max="15" width="14.875" style="2" customWidth="1"/>
    <col min="16" max="16" width="11.5" style="2" customWidth="1"/>
    <col min="17" max="17" width="12.875" style="2" customWidth="1"/>
    <col min="18" max="18" width="17.875" style="2" customWidth="1"/>
    <col min="19" max="19" width="21.75" style="2" customWidth="1"/>
    <col min="20" max="20" width="20.125" style="2" customWidth="1"/>
    <col min="21" max="16384" width="9" style="2"/>
  </cols>
  <sheetData>
    <row r="1" spans="1:20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55</v>
      </c>
      <c r="J1" s="161" t="s">
        <v>69</v>
      </c>
      <c r="K1" s="161" t="s">
        <v>70</v>
      </c>
      <c r="L1" s="161" t="s">
        <v>96</v>
      </c>
      <c r="M1" s="161" t="s">
        <v>56</v>
      </c>
      <c r="N1" s="161" t="s">
        <v>59</v>
      </c>
      <c r="O1" s="161" t="s">
        <v>76</v>
      </c>
      <c r="P1" s="161" t="s">
        <v>61</v>
      </c>
      <c r="Q1" s="161" t="s">
        <v>77</v>
      </c>
      <c r="R1" s="161" t="s">
        <v>63</v>
      </c>
      <c r="S1" s="161" t="s">
        <v>64</v>
      </c>
      <c r="T1" s="161" t="s">
        <v>65</v>
      </c>
    </row>
    <row r="2" spans="1:20" x14ac:dyDescent="0.2">
      <c r="A2" t="s">
        <v>1204</v>
      </c>
      <c r="B2" t="s">
        <v>1204</v>
      </c>
      <c r="C2" s="102"/>
      <c r="D2" s="102"/>
      <c r="E2" s="17"/>
      <c r="F2" s="103"/>
      <c r="G2" s="103"/>
      <c r="H2" s="17"/>
      <c r="I2" s="17"/>
      <c r="J2" s="17"/>
      <c r="K2" s="17"/>
      <c r="L2" s="103"/>
      <c r="M2" s="103"/>
      <c r="N2" s="17"/>
      <c r="O2" s="103"/>
      <c r="P2" s="103"/>
      <c r="Q2" s="103"/>
      <c r="R2" s="103"/>
      <c r="S2" s="103"/>
      <c r="T2" s="103"/>
    </row>
    <row r="3" spans="1:20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</row>
    <row r="4" spans="1:20" x14ac:dyDescent="0.2">
      <c r="A4" s="103"/>
      <c r="B4" s="103"/>
      <c r="C4" s="102"/>
      <c r="D4" s="102"/>
      <c r="E4" s="17"/>
      <c r="F4" s="103"/>
      <c r="G4" s="103"/>
      <c r="H4" s="17"/>
      <c r="I4" s="17"/>
      <c r="J4" s="17"/>
      <c r="K4" s="17"/>
      <c r="L4" s="103"/>
      <c r="M4" s="103"/>
      <c r="N4" s="17"/>
      <c r="O4" s="103"/>
      <c r="P4" s="103"/>
      <c r="Q4" s="103"/>
      <c r="R4" s="103"/>
      <c r="S4" s="103"/>
      <c r="T4" s="103"/>
    </row>
    <row r="5" spans="1:20" x14ac:dyDescent="0.2">
      <c r="A5" s="103"/>
      <c r="B5" s="103"/>
      <c r="C5" s="102"/>
      <c r="D5" s="102"/>
      <c r="E5" s="17"/>
      <c r="F5" s="103"/>
      <c r="G5" s="103"/>
      <c r="H5" s="17"/>
      <c r="I5" s="17"/>
      <c r="J5" s="17"/>
      <c r="K5" s="17"/>
      <c r="L5" s="103"/>
      <c r="M5" s="103"/>
      <c r="N5" s="17"/>
      <c r="O5" s="103"/>
      <c r="P5" s="103"/>
      <c r="Q5" s="103"/>
      <c r="R5" s="103"/>
      <c r="S5" s="103"/>
      <c r="T5" s="103"/>
    </row>
    <row r="6" spans="1:20" x14ac:dyDescent="0.2">
      <c r="A6" s="103"/>
      <c r="B6" s="103"/>
      <c r="C6" s="102"/>
      <c r="D6" s="102"/>
      <c r="E6" s="17"/>
      <c r="F6" s="103"/>
      <c r="G6" s="103"/>
      <c r="H6" s="17"/>
      <c r="I6" s="17"/>
      <c r="J6" s="17"/>
      <c r="K6" s="17"/>
      <c r="L6" s="103"/>
      <c r="M6" s="103"/>
      <c r="N6" s="17"/>
      <c r="O6" s="103"/>
      <c r="P6" s="103"/>
      <c r="Q6" s="103"/>
      <c r="R6" s="103"/>
      <c r="S6" s="103"/>
      <c r="T6" s="103"/>
    </row>
    <row r="7" spans="1:20" x14ac:dyDescent="0.2">
      <c r="A7" s="103"/>
      <c r="B7" s="103"/>
      <c r="C7" s="102"/>
      <c r="D7" s="102"/>
      <c r="E7" s="17"/>
      <c r="F7" s="103"/>
      <c r="G7" s="103"/>
      <c r="H7" s="17"/>
      <c r="I7" s="17"/>
      <c r="J7" s="17"/>
      <c r="K7" s="17"/>
      <c r="L7" s="103"/>
      <c r="M7" s="103"/>
      <c r="N7" s="17"/>
      <c r="O7" s="103"/>
      <c r="P7" s="103"/>
      <c r="Q7" s="103"/>
      <c r="R7" s="103"/>
      <c r="S7" s="103"/>
      <c r="T7" s="103"/>
    </row>
    <row r="8" spans="1:20" x14ac:dyDescent="0.2">
      <c r="A8" s="103"/>
      <c r="B8" s="103"/>
      <c r="C8" s="102"/>
      <c r="D8" s="102"/>
      <c r="E8" s="17"/>
      <c r="F8" s="103"/>
      <c r="G8" s="103"/>
      <c r="H8" s="17"/>
      <c r="I8" s="17"/>
      <c r="J8" s="17"/>
      <c r="K8" s="17"/>
      <c r="L8" s="103"/>
      <c r="M8" s="103"/>
      <c r="N8" s="17"/>
      <c r="O8" s="103"/>
      <c r="P8" s="103"/>
      <c r="Q8" s="103"/>
      <c r="R8" s="103"/>
      <c r="S8" s="103"/>
      <c r="T8" s="103"/>
    </row>
    <row r="9" spans="1:20" x14ac:dyDescent="0.2">
      <c r="A9" s="103"/>
      <c r="B9" s="103"/>
      <c r="C9" s="102"/>
      <c r="D9" s="102"/>
      <c r="E9" s="17"/>
      <c r="F9" s="103"/>
      <c r="G9" s="103"/>
      <c r="H9" s="17"/>
      <c r="I9" s="17"/>
      <c r="J9" s="17"/>
      <c r="K9" s="17"/>
      <c r="L9" s="103"/>
      <c r="M9" s="103"/>
      <c r="N9" s="17"/>
      <c r="O9" s="103"/>
      <c r="P9" s="103"/>
      <c r="Q9" s="103"/>
      <c r="R9" s="103"/>
      <c r="S9" s="103"/>
      <c r="T9" s="103"/>
    </row>
    <row r="10" spans="1:20" x14ac:dyDescent="0.2">
      <c r="A10" s="103"/>
      <c r="B10" s="103"/>
      <c r="C10" s="102"/>
      <c r="D10" s="102"/>
      <c r="E10" s="17"/>
      <c r="F10" s="103"/>
      <c r="G10" s="103"/>
      <c r="H10" s="17"/>
      <c r="I10" s="17"/>
      <c r="J10" s="17"/>
      <c r="K10" s="17"/>
      <c r="L10" s="103"/>
      <c r="M10" s="103"/>
      <c r="N10" s="17"/>
      <c r="O10" s="103"/>
      <c r="P10" s="103"/>
      <c r="Q10" s="103"/>
      <c r="R10" s="103"/>
      <c r="S10" s="103"/>
      <c r="T10" s="103"/>
    </row>
    <row r="11" spans="1:20" x14ac:dyDescent="0.2">
      <c r="A11" s="103"/>
      <c r="B11" s="103"/>
      <c r="C11" s="102"/>
      <c r="D11" s="102"/>
      <c r="E11" s="17"/>
      <c r="F11" s="103"/>
      <c r="G11" s="103"/>
      <c r="H11" s="17"/>
      <c r="I11" s="17"/>
      <c r="J11" s="17"/>
      <c r="K11" s="17"/>
      <c r="L11" s="103"/>
      <c r="M11" s="103"/>
      <c r="N11" s="17"/>
      <c r="O11" s="103"/>
      <c r="P11" s="103"/>
      <c r="Q11" s="103"/>
      <c r="R11" s="103"/>
      <c r="S11" s="103"/>
      <c r="T11" s="103"/>
    </row>
    <row r="12" spans="1:20" x14ac:dyDescent="0.2">
      <c r="A12" s="103"/>
      <c r="B12" s="103"/>
      <c r="C12" s="102"/>
      <c r="D12" s="102"/>
      <c r="E12" s="17"/>
      <c r="F12" s="103"/>
      <c r="G12" s="103"/>
      <c r="H12" s="17"/>
      <c r="I12" s="17"/>
      <c r="J12" s="17"/>
      <c r="K12" s="17"/>
      <c r="L12" s="103"/>
      <c r="M12" s="103"/>
      <c r="N12" s="17"/>
      <c r="O12" s="103"/>
      <c r="P12" s="103"/>
      <c r="Q12" s="103"/>
      <c r="R12" s="103"/>
      <c r="S12" s="103"/>
      <c r="T12" s="103"/>
    </row>
    <row r="13" spans="1:20" x14ac:dyDescent="0.2">
      <c r="A13" s="103"/>
      <c r="B13" s="103"/>
      <c r="C13" s="102"/>
      <c r="D13" s="102"/>
      <c r="E13" s="17"/>
      <c r="F13" s="103"/>
      <c r="G13" s="103"/>
      <c r="H13" s="17"/>
      <c r="I13" s="17"/>
      <c r="J13" s="17"/>
      <c r="K13" s="17"/>
      <c r="L13" s="103"/>
      <c r="M13" s="103"/>
      <c r="N13" s="17"/>
      <c r="O13" s="103"/>
      <c r="P13" s="103"/>
      <c r="Q13" s="103"/>
      <c r="R13" s="103"/>
      <c r="S13" s="103"/>
      <c r="T13" s="103"/>
    </row>
    <row r="14" spans="1:20" x14ac:dyDescent="0.2">
      <c r="A14" s="103"/>
      <c r="B14" s="103"/>
      <c r="C14" s="102"/>
      <c r="D14" s="102"/>
      <c r="E14" s="17"/>
      <c r="F14" s="103"/>
      <c r="G14" s="103"/>
      <c r="H14" s="17"/>
      <c r="I14" s="17"/>
      <c r="J14" s="17"/>
      <c r="K14" s="17"/>
      <c r="L14" s="103"/>
      <c r="M14" s="103"/>
      <c r="N14" s="17"/>
      <c r="O14" s="103"/>
      <c r="P14" s="103"/>
      <c r="Q14" s="103"/>
      <c r="R14" s="103"/>
      <c r="S14" s="103"/>
      <c r="T14" s="103"/>
    </row>
    <row r="15" spans="1:20" x14ac:dyDescent="0.2">
      <c r="A15" s="103"/>
      <c r="B15" s="103"/>
      <c r="C15" s="102"/>
      <c r="D15" s="102"/>
      <c r="E15" s="17"/>
      <c r="F15" s="103"/>
      <c r="G15" s="103"/>
      <c r="H15" s="17"/>
      <c r="I15" s="17"/>
      <c r="J15" s="17"/>
      <c r="K15" s="17"/>
      <c r="L15" s="103"/>
      <c r="M15" s="103"/>
      <c r="N15" s="17"/>
      <c r="O15" s="103"/>
      <c r="P15" s="103"/>
      <c r="Q15" s="103"/>
      <c r="R15" s="103"/>
      <c r="S15" s="103"/>
      <c r="T15" s="103"/>
    </row>
    <row r="16" spans="1:20" x14ac:dyDescent="0.2">
      <c r="A16" s="103"/>
      <c r="B16" s="103"/>
      <c r="C16" s="102"/>
      <c r="D16" s="102"/>
      <c r="E16" s="17"/>
      <c r="F16" s="103"/>
      <c r="G16" s="103"/>
      <c r="H16" s="17"/>
      <c r="I16" s="17"/>
      <c r="J16" s="17"/>
      <c r="K16" s="17"/>
      <c r="L16" s="103"/>
      <c r="M16" s="103"/>
      <c r="N16" s="17"/>
      <c r="O16" s="103"/>
      <c r="P16" s="103"/>
      <c r="Q16" s="103"/>
      <c r="R16" s="103"/>
      <c r="S16" s="103"/>
      <c r="T16" s="103"/>
    </row>
    <row r="17" spans="1:20" x14ac:dyDescent="0.2">
      <c r="A17" s="103"/>
      <c r="B17" s="103"/>
      <c r="C17" s="102"/>
      <c r="D17" s="102"/>
      <c r="E17" s="17"/>
      <c r="F17" s="103"/>
      <c r="G17" s="103"/>
      <c r="H17" s="17"/>
      <c r="I17" s="17"/>
      <c r="J17" s="17"/>
      <c r="K17" s="17"/>
      <c r="L17" s="103"/>
      <c r="M17" s="103"/>
      <c r="N17" s="17"/>
      <c r="O17" s="103"/>
      <c r="P17" s="103"/>
      <c r="Q17" s="103"/>
      <c r="R17" s="103"/>
      <c r="S17" s="103"/>
      <c r="T17" s="103"/>
    </row>
    <row r="18" spans="1:20" x14ac:dyDescent="0.2">
      <c r="A18" s="103"/>
      <c r="B18" s="103"/>
      <c r="C18" s="102"/>
      <c r="D18" s="102"/>
      <c r="E18" s="17"/>
      <c r="F18" s="103"/>
      <c r="G18" s="103"/>
      <c r="H18" s="17"/>
      <c r="I18" s="17"/>
      <c r="J18" s="17"/>
      <c r="K18" s="17"/>
      <c r="L18" s="103"/>
      <c r="M18" s="103"/>
      <c r="N18" s="17"/>
      <c r="O18" s="103"/>
      <c r="P18" s="103"/>
      <c r="Q18" s="103"/>
      <c r="R18" s="103"/>
      <c r="S18" s="103"/>
      <c r="T18" s="103"/>
    </row>
    <row r="19" spans="1:20" x14ac:dyDescent="0.2">
      <c r="A19" s="103"/>
      <c r="B19" s="103"/>
      <c r="C19" s="102"/>
      <c r="D19" s="102"/>
      <c r="E19" s="17"/>
      <c r="F19" s="103"/>
      <c r="G19" s="103"/>
      <c r="H19" s="17"/>
      <c r="I19" s="17"/>
      <c r="J19" s="17"/>
      <c r="K19" s="17"/>
      <c r="L19" s="103"/>
      <c r="M19" s="103"/>
      <c r="N19" s="17"/>
      <c r="O19" s="103"/>
      <c r="P19" s="103"/>
      <c r="Q19" s="103"/>
      <c r="R19" s="103"/>
      <c r="S19" s="103"/>
      <c r="T19" s="103"/>
    </row>
    <row r="20" spans="1:20" x14ac:dyDescent="0.2">
      <c r="A20" s="102"/>
      <c r="B20" s="102"/>
      <c r="C20" s="102"/>
      <c r="D20" s="102"/>
      <c r="E20" s="17"/>
      <c r="F20" s="102"/>
      <c r="G20" s="102"/>
      <c r="H20" s="17"/>
      <c r="I20" s="102"/>
      <c r="J20" s="17"/>
      <c r="K20" s="17"/>
      <c r="L20" s="103"/>
      <c r="M20" s="103"/>
      <c r="N20" s="102"/>
      <c r="O20" s="102"/>
      <c r="P20" s="102"/>
      <c r="Q20" s="102"/>
      <c r="R20" s="102"/>
      <c r="S20" s="102"/>
      <c r="T20" s="102"/>
    </row>
    <row r="21" spans="1:20" x14ac:dyDescent="0.2">
      <c r="A21" s="102"/>
      <c r="B21" s="102"/>
      <c r="C21" s="102"/>
      <c r="D21" s="102"/>
      <c r="E21"/>
      <c r="F21" s="102"/>
      <c r="G21" s="102"/>
      <c r="H21" s="4"/>
      <c r="I21" s="102"/>
      <c r="J21" s="102"/>
      <c r="K21" s="4"/>
      <c r="L21" s="102"/>
      <c r="M21" s="102"/>
      <c r="N21" s="102"/>
      <c r="O21" s="102"/>
      <c r="P21" s="102"/>
      <c r="Q21" s="102"/>
      <c r="R21" s="102"/>
      <c r="S21" s="102"/>
      <c r="T21" s="102"/>
    </row>
    <row r="22" spans="1:20" x14ac:dyDescent="0.2">
      <c r="A22" s="102"/>
      <c r="B22" s="102"/>
      <c r="C22" s="102"/>
      <c r="D22" s="102"/>
      <c r="F22" s="102"/>
      <c r="G22" s="102"/>
      <c r="H22" s="102"/>
      <c r="I22" s="102"/>
      <c r="J22" s="102"/>
      <c r="K22" s="4"/>
      <c r="L22" s="102"/>
      <c r="M22" s="102"/>
      <c r="N22" s="102"/>
      <c r="O22" s="102"/>
      <c r="P22" s="102"/>
      <c r="Q22" s="102"/>
      <c r="R22" s="102"/>
      <c r="S22" s="102"/>
      <c r="T22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7">
    <dataValidation type="list" allowBlank="1" showInputMessage="1" showErrorMessage="1" sqref="I2 I4:I19" xr:uid="{00000000-0002-0000-0B00-000000000000}">
      <formula1>israel_abroad</formula1>
    </dataValidation>
    <dataValidation type="list" allowBlank="1" showInputMessage="1" showErrorMessage="1" sqref="M2 M4:M20" xr:uid="{00000000-0002-0000-0B00-000001000000}">
      <formula1>Holding_interest</formula1>
    </dataValidation>
    <dataValidation type="list" allowBlank="1" showInputMessage="1" showErrorMessage="1" sqref="L2 L4:L20" xr:uid="{00000000-0002-0000-0B00-000002000000}">
      <formula1>Underlying_Asset</formula1>
    </dataValidation>
    <dataValidation type="list" allowBlank="1" showInputMessage="1" showErrorMessage="1" sqref="J2 J4:J20" xr:uid="{00000000-0002-0000-0B00-000003000000}">
      <formula1>Country_list</formula1>
    </dataValidation>
    <dataValidation type="list" allowBlank="1" showInputMessage="1" showErrorMessage="1" sqref="E2 E4:E20" xr:uid="{00000000-0002-0000-0B00-000004000000}">
      <formula1>Issuer_Type_TFunds</formula1>
    </dataValidation>
    <dataValidation type="list" allowBlank="1" showInputMessage="1" showErrorMessage="1" sqref="H2 H4:H20" xr:uid="{00000000-0002-0000-0B00-000005000000}">
      <formula1>Security_ID_Number_Type</formula1>
    </dataValidation>
    <dataValidation type="list" allowBlank="1" showInputMessage="1" showErrorMessage="1" sqref="K2 K4:K20" xr:uid="{00000000-0002-0000-0B00-000006000000}">
      <formula1>Stock_Exchange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workbookViewId="0">
      <selection sqref="A1:AB2"/>
    </sheetView>
  </sheetViews>
  <sheetFormatPr defaultColWidth="9" defaultRowHeight="14.25" x14ac:dyDescent="0.2"/>
  <cols>
    <col min="1" max="1" width="11.87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3.75" style="2" customWidth="1"/>
    <col min="13" max="13" width="11.5" style="2"/>
    <col min="14" max="14" width="11.5" style="2" customWidth="1"/>
    <col min="15" max="15" width="15.125" style="2" customWidth="1"/>
    <col min="16" max="17" width="11.5" style="2" customWidth="1"/>
    <col min="18" max="18" width="12.25" style="2" customWidth="1"/>
    <col min="19" max="20" width="11.5" style="2" customWidth="1"/>
    <col min="21" max="21" width="19" style="2" customWidth="1"/>
    <col min="22" max="22" width="11.75" style="2" customWidth="1"/>
    <col min="23" max="23" width="14.875" style="2" customWidth="1"/>
    <col min="24" max="24" width="11.5" style="2" customWidth="1"/>
    <col min="25" max="25" width="12.875" style="2" customWidth="1"/>
    <col min="26" max="26" width="17.875" style="2" customWidth="1"/>
    <col min="27" max="27" width="21.75" style="2" customWidth="1"/>
    <col min="28" max="28" width="20.125" style="2" customWidth="1"/>
    <col min="29" max="16384" width="9" style="2"/>
  </cols>
  <sheetData>
    <row r="1" spans="1:28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89</v>
      </c>
      <c r="M1" s="161" t="s">
        <v>70</v>
      </c>
      <c r="N1" s="161" t="s">
        <v>96</v>
      </c>
      <c r="O1" s="161" t="s">
        <v>56</v>
      </c>
      <c r="P1" s="161" t="s">
        <v>72</v>
      </c>
      <c r="Q1" s="161" t="s">
        <v>62</v>
      </c>
      <c r="R1" s="161" t="s">
        <v>74</v>
      </c>
      <c r="S1" s="161" t="s">
        <v>71</v>
      </c>
      <c r="T1" s="161" t="s">
        <v>58</v>
      </c>
      <c r="U1" s="161" t="s">
        <v>84</v>
      </c>
      <c r="V1" s="161" t="s">
        <v>59</v>
      </c>
      <c r="W1" s="161" t="s">
        <v>76</v>
      </c>
      <c r="X1" s="161" t="s">
        <v>61</v>
      </c>
      <c r="Y1" s="161" t="s">
        <v>77</v>
      </c>
      <c r="Z1" s="161" t="s">
        <v>63</v>
      </c>
      <c r="AA1" s="161" t="s">
        <v>64</v>
      </c>
      <c r="AB1" s="161" t="s">
        <v>65</v>
      </c>
    </row>
    <row r="2" spans="1:28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7"/>
      <c r="I2" s="103"/>
      <c r="J2" s="17"/>
      <c r="K2" s="17"/>
      <c r="L2" s="103"/>
      <c r="M2" s="17"/>
      <c r="N2" s="103"/>
      <c r="O2" s="103"/>
      <c r="P2" s="103"/>
      <c r="Q2" s="103"/>
      <c r="R2" s="103"/>
      <c r="S2" s="103"/>
      <c r="T2" s="103"/>
      <c r="U2" s="103"/>
      <c r="V2" s="17"/>
      <c r="W2" s="103"/>
      <c r="X2" s="103"/>
      <c r="Y2" s="103"/>
      <c r="Z2" s="103"/>
      <c r="AA2" s="103"/>
      <c r="AB2" s="103"/>
    </row>
    <row r="3" spans="1:28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  <c r="U3" s="103"/>
      <c r="V3" s="17"/>
      <c r="W3" s="103"/>
      <c r="X3" s="103"/>
      <c r="Y3" s="103"/>
      <c r="Z3" s="103"/>
      <c r="AA3" s="103"/>
      <c r="AB3" s="103"/>
    </row>
    <row r="4" spans="1:28" x14ac:dyDescent="0.2">
      <c r="A4" s="103"/>
      <c r="B4" s="103"/>
      <c r="C4" s="103"/>
      <c r="D4" s="103"/>
      <c r="E4" s="17"/>
      <c r="F4" s="103"/>
      <c r="G4" s="103"/>
      <c r="H4" s="17"/>
      <c r="I4" s="103"/>
      <c r="J4" s="17"/>
      <c r="K4" s="17"/>
      <c r="L4" s="103"/>
      <c r="M4" s="17"/>
      <c r="N4" s="103"/>
      <c r="O4" s="103"/>
      <c r="P4" s="103"/>
      <c r="Q4" s="103"/>
      <c r="R4" s="103"/>
      <c r="S4" s="103"/>
      <c r="T4" s="103"/>
      <c r="U4" s="103"/>
      <c r="V4" s="17"/>
      <c r="W4" s="103"/>
      <c r="X4" s="103"/>
      <c r="Y4" s="103"/>
      <c r="Z4" s="103"/>
      <c r="AA4" s="103"/>
      <c r="AB4" s="103"/>
    </row>
    <row r="5" spans="1:28" x14ac:dyDescent="0.2">
      <c r="A5" s="103"/>
      <c r="B5" s="103"/>
      <c r="C5" s="103"/>
      <c r="D5" s="103"/>
      <c r="E5" s="17"/>
      <c r="F5" s="103"/>
      <c r="G5" s="103"/>
      <c r="H5" s="17"/>
      <c r="I5" s="103"/>
      <c r="J5" s="17"/>
      <c r="K5" s="17"/>
      <c r="L5" s="103"/>
      <c r="M5" s="17"/>
      <c r="N5" s="103"/>
      <c r="O5" s="103"/>
      <c r="P5" s="103"/>
      <c r="Q5" s="103"/>
      <c r="R5" s="103"/>
      <c r="S5" s="103"/>
      <c r="T5" s="103"/>
      <c r="U5" s="103"/>
      <c r="V5" s="17"/>
      <c r="W5" s="103"/>
      <c r="X5" s="103"/>
      <c r="Y5" s="103"/>
      <c r="Z5" s="103"/>
      <c r="AA5" s="103"/>
      <c r="AB5" s="103"/>
    </row>
    <row r="6" spans="1:28" x14ac:dyDescent="0.2">
      <c r="A6" s="103"/>
      <c r="B6" s="103"/>
      <c r="C6" s="103"/>
      <c r="D6" s="103"/>
      <c r="E6" s="17"/>
      <c r="F6" s="103"/>
      <c r="G6" s="103"/>
      <c r="H6" s="17"/>
      <c r="I6" s="103"/>
      <c r="J6" s="17"/>
      <c r="K6" s="17"/>
      <c r="L6" s="103"/>
      <c r="M6" s="17"/>
      <c r="N6" s="103"/>
      <c r="O6" s="103"/>
      <c r="P6" s="103"/>
      <c r="Q6" s="103"/>
      <c r="R6" s="103"/>
      <c r="S6" s="103"/>
      <c r="T6" s="103"/>
      <c r="U6" s="103"/>
      <c r="V6" s="17"/>
      <c r="W6" s="103"/>
      <c r="X6" s="103"/>
      <c r="Y6" s="103"/>
      <c r="Z6" s="103"/>
      <c r="AA6" s="103"/>
      <c r="AB6" s="103"/>
    </row>
    <row r="7" spans="1:28" x14ac:dyDescent="0.2">
      <c r="A7" s="103"/>
      <c r="B7" s="103"/>
      <c r="C7" s="103"/>
      <c r="D7" s="103"/>
      <c r="E7" s="17"/>
      <c r="F7" s="103"/>
      <c r="G7" s="103"/>
      <c r="H7" s="17"/>
      <c r="I7" s="103"/>
      <c r="J7" s="17"/>
      <c r="K7" s="17"/>
      <c r="L7" s="103"/>
      <c r="M7" s="17"/>
      <c r="N7" s="103"/>
      <c r="O7" s="103"/>
      <c r="P7" s="103"/>
      <c r="Q7" s="103"/>
      <c r="R7" s="103"/>
      <c r="S7" s="103"/>
      <c r="T7" s="103"/>
      <c r="U7" s="103"/>
      <c r="V7" s="17"/>
      <c r="W7" s="103"/>
      <c r="X7" s="103"/>
      <c r="Y7" s="103"/>
      <c r="Z7" s="103"/>
      <c r="AA7" s="103"/>
      <c r="AB7" s="103"/>
    </row>
    <row r="8" spans="1:28" x14ac:dyDescent="0.2">
      <c r="A8" s="103"/>
      <c r="B8" s="103"/>
      <c r="C8" s="103"/>
      <c r="D8" s="103"/>
      <c r="E8" s="17"/>
      <c r="F8" s="103"/>
      <c r="G8" s="103"/>
      <c r="H8" s="17"/>
      <c r="I8" s="103"/>
      <c r="J8" s="17"/>
      <c r="K8" s="17"/>
      <c r="L8" s="103"/>
      <c r="M8" s="17"/>
      <c r="N8" s="103"/>
      <c r="O8" s="103"/>
      <c r="P8" s="103"/>
      <c r="Q8" s="103"/>
      <c r="R8" s="103"/>
      <c r="S8" s="103"/>
      <c r="T8" s="103"/>
      <c r="U8" s="103"/>
      <c r="V8" s="17"/>
      <c r="W8" s="103"/>
      <c r="X8" s="103"/>
      <c r="Y8" s="103"/>
      <c r="Z8" s="103"/>
      <c r="AA8" s="103"/>
      <c r="AB8" s="103"/>
    </row>
    <row r="9" spans="1:28" x14ac:dyDescent="0.2">
      <c r="A9" s="103"/>
      <c r="B9" s="103"/>
      <c r="C9" s="103"/>
      <c r="D9" s="103"/>
      <c r="E9" s="17"/>
      <c r="F9" s="103"/>
      <c r="G9" s="103"/>
      <c r="H9" s="17"/>
      <c r="I9" s="103"/>
      <c r="J9" s="17"/>
      <c r="K9" s="17"/>
      <c r="L9" s="103"/>
      <c r="M9" s="17"/>
      <c r="N9" s="103"/>
      <c r="O9" s="103"/>
      <c r="P9" s="103"/>
      <c r="Q9" s="103"/>
      <c r="R9" s="103"/>
      <c r="S9" s="103"/>
      <c r="T9" s="103"/>
      <c r="U9" s="103"/>
      <c r="V9" s="17"/>
      <c r="W9" s="103"/>
      <c r="X9" s="103"/>
      <c r="Y9" s="103"/>
      <c r="Z9" s="103"/>
      <c r="AA9" s="103"/>
      <c r="AB9" s="103"/>
    </row>
    <row r="10" spans="1:28" x14ac:dyDescent="0.2">
      <c r="A10" s="103"/>
      <c r="B10" s="103"/>
      <c r="C10" s="103"/>
      <c r="D10" s="103"/>
      <c r="E10" s="17"/>
      <c r="F10" s="103"/>
      <c r="G10" s="103"/>
      <c r="H10" s="17"/>
      <c r="I10" s="103"/>
      <c r="J10" s="17"/>
      <c r="K10" s="17"/>
      <c r="L10" s="103"/>
      <c r="M10" s="17"/>
      <c r="N10" s="103"/>
      <c r="O10" s="103"/>
      <c r="P10" s="103"/>
      <c r="Q10" s="103"/>
      <c r="R10" s="103"/>
      <c r="S10" s="103"/>
      <c r="T10" s="103"/>
      <c r="U10" s="103"/>
      <c r="V10" s="17"/>
      <c r="W10" s="103"/>
      <c r="X10" s="103"/>
      <c r="Y10" s="103"/>
      <c r="Z10" s="103"/>
      <c r="AA10" s="103"/>
      <c r="AB10" s="103"/>
    </row>
    <row r="11" spans="1:28" x14ac:dyDescent="0.2">
      <c r="A11" s="103"/>
      <c r="B11" s="103"/>
      <c r="C11" s="103"/>
      <c r="D11" s="103"/>
      <c r="E11" s="17"/>
      <c r="F11" s="103"/>
      <c r="G11" s="103"/>
      <c r="H11" s="17"/>
      <c r="I11" s="103"/>
      <c r="J11" s="17"/>
      <c r="K11" s="17"/>
      <c r="L11" s="103"/>
      <c r="M11" s="17"/>
      <c r="N11" s="103"/>
      <c r="O11" s="103"/>
      <c r="P11" s="103"/>
      <c r="Q11" s="103"/>
      <c r="R11" s="103"/>
      <c r="S11" s="103"/>
      <c r="T11" s="103"/>
      <c r="U11" s="103"/>
      <c r="V11" s="17"/>
      <c r="W11" s="103"/>
      <c r="X11" s="103"/>
      <c r="Y11" s="103"/>
      <c r="Z11" s="103"/>
      <c r="AA11" s="103"/>
      <c r="AB11" s="103"/>
    </row>
    <row r="12" spans="1:28" x14ac:dyDescent="0.2">
      <c r="A12" s="103"/>
      <c r="B12" s="103"/>
      <c r="C12" s="103"/>
      <c r="D12" s="103"/>
      <c r="E12" s="17"/>
      <c r="F12" s="103"/>
      <c r="G12" s="103"/>
      <c r="H12" s="17"/>
      <c r="I12" s="103"/>
      <c r="J12" s="17"/>
      <c r="K12" s="17"/>
      <c r="L12" s="103"/>
      <c r="M12" s="17"/>
      <c r="N12" s="103"/>
      <c r="O12" s="103"/>
      <c r="P12" s="103"/>
      <c r="Q12" s="103"/>
      <c r="R12" s="103"/>
      <c r="S12" s="103"/>
      <c r="T12" s="103"/>
      <c r="U12" s="103"/>
      <c r="V12" s="17"/>
      <c r="W12" s="103"/>
      <c r="X12" s="103"/>
      <c r="Y12" s="103"/>
      <c r="Z12" s="103"/>
      <c r="AA12" s="103"/>
      <c r="AB12" s="103"/>
    </row>
    <row r="13" spans="1:28" x14ac:dyDescent="0.2">
      <c r="A13" s="103"/>
      <c r="B13" s="103"/>
      <c r="C13" s="103"/>
      <c r="D13" s="103"/>
      <c r="E13" s="17"/>
      <c r="F13" s="103"/>
      <c r="G13" s="103"/>
      <c r="H13" s="17"/>
      <c r="I13" s="103"/>
      <c r="J13" s="17"/>
      <c r="K13" s="17"/>
      <c r="L13" s="103"/>
      <c r="M13" s="17"/>
      <c r="N13" s="103"/>
      <c r="O13" s="103"/>
      <c r="P13" s="103"/>
      <c r="Q13" s="103"/>
      <c r="R13" s="103"/>
      <c r="S13" s="103"/>
      <c r="T13" s="103"/>
      <c r="U13" s="103"/>
      <c r="V13" s="17"/>
      <c r="W13" s="103"/>
      <c r="X13" s="103"/>
      <c r="Y13" s="103"/>
      <c r="Z13" s="103"/>
      <c r="AA13" s="103"/>
      <c r="AB13" s="103"/>
    </row>
    <row r="14" spans="1:28" x14ac:dyDescent="0.2">
      <c r="A14" s="103"/>
      <c r="B14" s="103"/>
      <c r="C14" s="103"/>
      <c r="D14" s="103"/>
      <c r="E14" s="17"/>
      <c r="F14" s="103"/>
      <c r="G14" s="103"/>
      <c r="H14" s="17"/>
      <c r="I14" s="103"/>
      <c r="J14" s="17"/>
      <c r="K14" s="17"/>
      <c r="L14" s="103"/>
      <c r="M14" s="17"/>
      <c r="N14" s="103"/>
      <c r="O14" s="103"/>
      <c r="P14" s="103"/>
      <c r="Q14" s="103"/>
      <c r="R14" s="103"/>
      <c r="S14" s="103"/>
      <c r="T14" s="103"/>
      <c r="U14" s="103"/>
      <c r="V14" s="17"/>
      <c r="W14" s="103"/>
      <c r="X14" s="103"/>
      <c r="Y14" s="103"/>
      <c r="Z14" s="103"/>
      <c r="AA14" s="103"/>
      <c r="AB14" s="103"/>
    </row>
    <row r="15" spans="1:28" x14ac:dyDescent="0.2">
      <c r="A15" s="103"/>
      <c r="B15" s="103"/>
      <c r="C15" s="103"/>
      <c r="D15" s="103"/>
      <c r="E15" s="17"/>
      <c r="F15" s="103"/>
      <c r="G15" s="103"/>
      <c r="H15" s="17"/>
      <c r="I15" s="103"/>
      <c r="J15" s="17"/>
      <c r="K15" s="17"/>
      <c r="L15" s="103"/>
      <c r="M15" s="17"/>
      <c r="N15" s="103"/>
      <c r="O15" s="103"/>
      <c r="P15" s="103"/>
      <c r="Q15" s="103"/>
      <c r="R15" s="103"/>
      <c r="S15" s="103"/>
      <c r="T15" s="103"/>
      <c r="U15" s="103"/>
      <c r="V15" s="17"/>
      <c r="W15" s="103"/>
      <c r="X15" s="103"/>
      <c r="Y15" s="103"/>
      <c r="Z15" s="103"/>
      <c r="AA15" s="103"/>
      <c r="AB15" s="103"/>
    </row>
    <row r="16" spans="1:28" x14ac:dyDescent="0.2">
      <c r="A16" s="103"/>
      <c r="B16" s="103"/>
      <c r="C16" s="103"/>
      <c r="D16" s="103"/>
      <c r="E16" s="17"/>
      <c r="F16" s="103"/>
      <c r="G16" s="103"/>
      <c r="H16" s="17"/>
      <c r="I16" s="103"/>
      <c r="J16" s="17"/>
      <c r="K16" s="17"/>
      <c r="L16" s="103"/>
      <c r="M16" s="17"/>
      <c r="N16" s="103"/>
      <c r="O16" s="103"/>
      <c r="P16" s="103"/>
      <c r="Q16" s="103"/>
      <c r="R16" s="103"/>
      <c r="S16" s="103"/>
      <c r="T16" s="103"/>
      <c r="U16" s="103"/>
      <c r="V16" s="17"/>
      <c r="W16" s="103"/>
      <c r="X16" s="103"/>
      <c r="Y16" s="103"/>
      <c r="Z16" s="103"/>
      <c r="AA16" s="103"/>
      <c r="AB16" s="103"/>
    </row>
    <row r="17" spans="1:28" x14ac:dyDescent="0.2">
      <c r="A17" s="103"/>
      <c r="B17" s="103"/>
      <c r="C17" s="103"/>
      <c r="D17" s="103"/>
      <c r="E17" s="17"/>
      <c r="F17" s="103"/>
      <c r="G17" s="103"/>
      <c r="H17" s="17"/>
      <c r="I17" s="103"/>
      <c r="J17" s="17"/>
      <c r="K17" s="17"/>
      <c r="L17" s="103"/>
      <c r="M17" s="17"/>
      <c r="N17" s="103"/>
      <c r="O17" s="103"/>
      <c r="P17" s="103"/>
      <c r="Q17" s="103"/>
      <c r="R17" s="103"/>
      <c r="S17" s="103"/>
      <c r="T17" s="103"/>
      <c r="U17" s="103"/>
      <c r="V17" s="17"/>
      <c r="W17" s="103"/>
      <c r="X17" s="103"/>
      <c r="Y17" s="103"/>
      <c r="Z17" s="103"/>
      <c r="AA17" s="103"/>
      <c r="AB17" s="103"/>
    </row>
    <row r="18" spans="1:28" x14ac:dyDescent="0.2">
      <c r="A18" s="103"/>
      <c r="B18" s="103"/>
      <c r="C18" s="103"/>
      <c r="D18" s="103"/>
      <c r="E18" s="17"/>
      <c r="F18" s="103"/>
      <c r="G18" s="103"/>
      <c r="H18" s="17"/>
      <c r="I18" s="103"/>
      <c r="J18" s="17"/>
      <c r="K18" s="17"/>
      <c r="L18" s="103"/>
      <c r="M18" s="17"/>
      <c r="N18" s="103"/>
      <c r="O18" s="103"/>
      <c r="P18" s="103"/>
      <c r="Q18" s="103"/>
      <c r="R18" s="103"/>
      <c r="S18" s="103"/>
      <c r="T18" s="103"/>
      <c r="U18" s="103"/>
      <c r="V18" s="17"/>
      <c r="W18" s="103"/>
      <c r="X18" s="103"/>
      <c r="Y18" s="103"/>
      <c r="Z18" s="103"/>
      <c r="AA18" s="103"/>
      <c r="AB18" s="103"/>
    </row>
    <row r="19" spans="1:28" x14ac:dyDescent="0.2">
      <c r="A19" s="103"/>
      <c r="B19" s="103"/>
      <c r="C19" s="103"/>
      <c r="D19" s="103"/>
      <c r="E19" s="17"/>
      <c r="F19" s="103"/>
      <c r="G19" s="103"/>
      <c r="H19" s="17"/>
      <c r="I19" s="103"/>
      <c r="J19" s="17"/>
      <c r="K19" s="17"/>
      <c r="L19" s="103"/>
      <c r="M19" s="17"/>
      <c r="N19" s="103"/>
      <c r="O19" s="103"/>
      <c r="P19" s="103"/>
      <c r="Q19" s="103"/>
      <c r="R19" s="103"/>
      <c r="S19" s="103"/>
      <c r="T19" s="103"/>
      <c r="U19" s="103"/>
      <c r="V19" s="17"/>
      <c r="W19" s="103"/>
      <c r="X19" s="103"/>
      <c r="Y19" s="103"/>
      <c r="Z19" s="103"/>
      <c r="AA19" s="103"/>
      <c r="AB19" s="103"/>
    </row>
    <row r="20" spans="1:28" x14ac:dyDescent="0.2">
      <c r="A20" s="102"/>
      <c r="B20" s="102"/>
      <c r="C20" s="102"/>
      <c r="D20" s="102"/>
      <c r="E20" s="17"/>
      <c r="F20" s="102"/>
      <c r="G20" s="102"/>
      <c r="H20" s="17"/>
      <c r="I20" s="103"/>
      <c r="J20" s="17"/>
      <c r="K20" s="17"/>
      <c r="L20" s="103"/>
      <c r="M20" s="17"/>
      <c r="N20" s="103"/>
      <c r="O20" s="103"/>
      <c r="P20" s="102"/>
      <c r="Q20" s="102"/>
      <c r="R20" s="102"/>
      <c r="S20" s="102"/>
      <c r="T20" s="103"/>
      <c r="U20" s="103"/>
      <c r="V20" s="102"/>
      <c r="W20" s="102"/>
      <c r="X20" s="102"/>
      <c r="Y20" s="102"/>
      <c r="Z20" s="102"/>
      <c r="AA20" s="102"/>
      <c r="AB20" s="102"/>
    </row>
    <row r="21" spans="1:28" x14ac:dyDescent="0.2">
      <c r="A21" s="102"/>
      <c r="B21" s="102"/>
      <c r="C21" s="102"/>
      <c r="D21" s="102"/>
      <c r="E21"/>
      <c r="F21" s="102"/>
      <c r="G21" s="102"/>
      <c r="H21" s="4"/>
      <c r="I21" s="102"/>
      <c r="J21" s="102"/>
      <c r="K21" s="102"/>
      <c r="L21" s="102"/>
      <c r="M21" s="4"/>
      <c r="N21" s="103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  <row r="22" spans="1:28" x14ac:dyDescent="0.2">
      <c r="A22" s="102"/>
      <c r="B22" s="102"/>
      <c r="C22" s="102"/>
      <c r="D22" s="102"/>
      <c r="F22" s="102"/>
      <c r="G22" s="102"/>
      <c r="H22" s="102"/>
      <c r="I22" s="102"/>
      <c r="J22" s="102"/>
      <c r="K22" s="102"/>
      <c r="L22" s="102"/>
      <c r="M22" s="4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10">
    <dataValidation type="list" allowBlank="1" showInputMessage="1" showErrorMessage="1" sqref="J2 J4:J20" xr:uid="{00000000-0002-0000-0C00-000000000000}">
      <formula1>israel_abroad</formula1>
    </dataValidation>
    <dataValidation type="list" allowBlank="1" showInputMessage="1" showErrorMessage="1" sqref="O2 O4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 K4:K20" xr:uid="{00000000-0002-0000-0C00-000004000000}">
      <formula1>Country_list</formula1>
    </dataValidation>
    <dataValidation type="list" allowBlank="1" showInputMessage="1" showErrorMessage="1" sqref="E2 E4:E20" xr:uid="{00000000-0002-0000-0C00-000005000000}">
      <formula1>Issuer_Type_TFunds</formula1>
    </dataValidation>
    <dataValidation type="list" allowBlank="1" showInputMessage="1" showErrorMessage="1" sqref="N2 N4:N21" xr:uid="{00000000-0002-0000-0C00-000006000000}">
      <formula1>Underlying_Asset_Structured</formula1>
    </dataValidation>
    <dataValidation type="list" allowBlank="1" showInputMessage="1" showErrorMessage="1" sqref="H2 H4:H20" xr:uid="{00000000-0002-0000-0C00-000007000000}">
      <formula1>Security_ID_Number_Type</formula1>
    </dataValidation>
    <dataValidation type="list" allowBlank="1" showInputMessage="1" showErrorMessage="1" sqref="L2 L4:L20" xr:uid="{00000000-0002-0000-0C00-000008000000}">
      <formula1>Tradeable_Status</formula1>
    </dataValidation>
    <dataValidation type="list" allowBlank="1" showInputMessage="1" showErrorMessage="1" sqref="M2 M4:M20" xr:uid="{00000000-0002-0000-0C00-000009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 I4:I20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1"/>
  <sheetViews>
    <sheetView rightToLeft="1" workbookViewId="0">
      <selection sqref="A1:Y2"/>
    </sheetView>
  </sheetViews>
  <sheetFormatPr defaultRowHeight="14.25" x14ac:dyDescent="0.2"/>
  <cols>
    <col min="1" max="1" width="11" customWidth="1"/>
    <col min="2" max="4" width="11.5" customWidth="1"/>
    <col min="5" max="5" width="12.75" customWidth="1"/>
    <col min="6" max="6" width="15.5" customWidth="1"/>
    <col min="7" max="8" width="11.5" customWidth="1"/>
    <col min="9" max="9" width="19.875" style="2" customWidth="1"/>
    <col min="10" max="10" width="12" customWidth="1"/>
    <col min="11" max="12" width="11.5" customWidth="1"/>
    <col min="13" max="13" width="11.75" customWidth="1"/>
    <col min="14" max="16" width="11.5" customWidth="1"/>
    <col min="17" max="17" width="12.25" customWidth="1"/>
    <col min="18" max="18" width="14.875" customWidth="1"/>
    <col min="19" max="19" width="11.5" customWidth="1"/>
    <col min="20" max="20" width="12.875" customWidth="1"/>
    <col min="21" max="21" width="17.875" customWidth="1"/>
    <col min="22" max="22" width="21.375" customWidth="1"/>
    <col min="23" max="23" width="22" customWidth="1"/>
    <col min="24" max="24" width="21.75" style="2" customWidth="1"/>
    <col min="25" max="25" width="20.125" customWidth="1"/>
  </cols>
  <sheetData>
    <row r="1" spans="1:27" ht="66.75" customHeight="1" x14ac:dyDescent="0.2">
      <c r="A1" s="161" t="s">
        <v>49</v>
      </c>
      <c r="B1" s="161" t="s">
        <v>50</v>
      </c>
      <c r="C1" s="161" t="s">
        <v>66</v>
      </c>
      <c r="D1" s="161" t="s">
        <v>67</v>
      </c>
      <c r="E1" s="161" t="s">
        <v>68</v>
      </c>
      <c r="F1" s="161" t="s">
        <v>82</v>
      </c>
      <c r="G1" s="161" t="s">
        <v>54</v>
      </c>
      <c r="H1" s="161" t="s">
        <v>55</v>
      </c>
      <c r="I1" s="161" t="s">
        <v>69</v>
      </c>
      <c r="J1" s="161" t="s">
        <v>97</v>
      </c>
      <c r="K1" s="161" t="s">
        <v>71</v>
      </c>
      <c r="L1" s="161" t="s">
        <v>58</v>
      </c>
      <c r="M1" s="161" t="s">
        <v>59</v>
      </c>
      <c r="N1" s="161" t="s">
        <v>72</v>
      </c>
      <c r="O1" s="161" t="s">
        <v>73</v>
      </c>
      <c r="P1" s="161" t="s">
        <v>62</v>
      </c>
      <c r="Q1" s="161" t="s">
        <v>74</v>
      </c>
      <c r="R1" s="161" t="s">
        <v>76</v>
      </c>
      <c r="S1" s="161" t="s">
        <v>61</v>
      </c>
      <c r="T1" s="161" t="s">
        <v>77</v>
      </c>
      <c r="U1" s="161" t="s">
        <v>63</v>
      </c>
      <c r="V1" s="161" t="s">
        <v>78</v>
      </c>
      <c r="W1" s="161" t="s">
        <v>17</v>
      </c>
      <c r="X1" s="161" t="s">
        <v>64</v>
      </c>
      <c r="Y1" s="161" t="s">
        <v>65</v>
      </c>
    </row>
    <row r="2" spans="1:27" x14ac:dyDescent="0.2">
      <c r="A2" t="s">
        <v>1204</v>
      </c>
      <c r="B2" t="s">
        <v>1204</v>
      </c>
      <c r="C2" s="103"/>
      <c r="D2" s="103"/>
      <c r="E2" s="103"/>
      <c r="F2" s="103"/>
      <c r="G2" s="103"/>
      <c r="H2" s="17"/>
      <c r="I2" s="17"/>
      <c r="J2" s="103"/>
      <c r="K2" s="103"/>
      <c r="L2" s="103"/>
      <c r="M2" s="17"/>
      <c r="N2" s="103"/>
      <c r="O2" s="103"/>
      <c r="P2" s="103"/>
      <c r="Q2" s="103"/>
      <c r="R2" s="103"/>
      <c r="S2" s="103"/>
      <c r="T2" s="103"/>
      <c r="U2" s="103"/>
      <c r="V2" s="103"/>
      <c r="W2" s="17"/>
      <c r="X2" s="103"/>
      <c r="Y2" s="103"/>
    </row>
    <row r="3" spans="1:27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  <c r="U3" s="103"/>
      <c r="V3" s="103"/>
      <c r="W3" s="17"/>
      <c r="X3" s="103"/>
      <c r="Y3" s="103"/>
    </row>
    <row r="4" spans="1:27" x14ac:dyDescent="0.2">
      <c r="A4" s="103"/>
      <c r="B4" s="103"/>
      <c r="C4" s="103"/>
      <c r="D4" s="103"/>
      <c r="E4" s="103"/>
      <c r="F4" s="103"/>
      <c r="G4" s="103"/>
      <c r="H4" s="17"/>
      <c r="I4" s="17"/>
      <c r="J4" s="103"/>
      <c r="K4" s="103"/>
      <c r="L4" s="103"/>
      <c r="M4" s="17"/>
      <c r="N4" s="103"/>
      <c r="O4" s="103"/>
      <c r="P4" s="103"/>
      <c r="Q4" s="103"/>
      <c r="R4" s="103"/>
      <c r="S4" s="103"/>
      <c r="T4" s="103"/>
      <c r="U4" s="103"/>
      <c r="V4" s="103"/>
      <c r="W4" s="17"/>
      <c r="X4" s="103"/>
      <c r="Y4" s="103"/>
    </row>
    <row r="5" spans="1:27" x14ac:dyDescent="0.2">
      <c r="A5" s="103"/>
      <c r="B5" s="103"/>
      <c r="C5" s="103"/>
      <c r="D5" s="103"/>
      <c r="E5" s="103"/>
      <c r="F5" s="103"/>
      <c r="G5" s="103"/>
      <c r="H5" s="17"/>
      <c r="I5" s="17"/>
      <c r="J5" s="103"/>
      <c r="K5" s="17"/>
      <c r="L5" s="103"/>
      <c r="N5" s="103"/>
      <c r="O5" s="103"/>
      <c r="P5" s="17"/>
      <c r="Q5" s="17"/>
      <c r="R5" s="103"/>
      <c r="T5" s="103"/>
      <c r="U5" s="103"/>
      <c r="V5" s="103"/>
      <c r="W5" s="103"/>
      <c r="X5" s="103"/>
      <c r="Y5" s="103"/>
      <c r="Z5" s="103"/>
      <c r="AA5" s="103"/>
    </row>
    <row r="6" spans="1:27" x14ac:dyDescent="0.2">
      <c r="A6" s="103"/>
      <c r="B6" s="103"/>
      <c r="C6" s="103"/>
      <c r="D6" s="103"/>
      <c r="E6" s="103"/>
      <c r="F6" s="103"/>
      <c r="G6" s="103"/>
      <c r="H6" s="17"/>
      <c r="I6" s="17"/>
      <c r="J6" s="103"/>
      <c r="K6" s="103"/>
      <c r="L6" s="103"/>
      <c r="M6" s="17"/>
      <c r="N6" s="103"/>
      <c r="O6" s="103"/>
      <c r="P6" s="103"/>
      <c r="Q6" s="103"/>
      <c r="R6" s="103"/>
      <c r="S6" s="103"/>
      <c r="T6" s="103"/>
      <c r="U6" s="103"/>
      <c r="V6" s="103"/>
      <c r="W6" s="17"/>
      <c r="X6" s="103"/>
      <c r="Y6" s="103"/>
    </row>
    <row r="7" spans="1:27" x14ac:dyDescent="0.2">
      <c r="A7" s="103"/>
      <c r="B7" s="103"/>
      <c r="C7" s="103"/>
      <c r="D7" s="103"/>
      <c r="E7" s="103"/>
      <c r="F7" s="103"/>
      <c r="G7" s="103"/>
      <c r="H7" s="17"/>
      <c r="I7" s="17"/>
      <c r="J7" s="103"/>
      <c r="K7" s="103"/>
      <c r="L7" s="103"/>
      <c r="M7" s="17"/>
      <c r="N7" s="103"/>
      <c r="O7" s="103"/>
      <c r="P7" s="103"/>
      <c r="Q7" s="103"/>
      <c r="R7" s="103"/>
      <c r="S7" s="103"/>
      <c r="T7" s="103"/>
      <c r="U7" s="103"/>
      <c r="V7" s="103"/>
      <c r="W7" s="17"/>
      <c r="X7" s="103"/>
      <c r="Y7" s="103"/>
    </row>
    <row r="8" spans="1:27" x14ac:dyDescent="0.2">
      <c r="A8" s="103"/>
      <c r="B8" s="103"/>
      <c r="C8" s="103"/>
      <c r="D8" s="103"/>
      <c r="E8" s="103"/>
      <c r="F8" s="103"/>
      <c r="G8" s="103"/>
      <c r="H8" s="17"/>
      <c r="I8" s="17"/>
      <c r="J8" s="103"/>
      <c r="K8" s="103"/>
      <c r="L8" s="103"/>
      <c r="M8" s="17"/>
      <c r="N8" s="103"/>
      <c r="O8" s="103"/>
      <c r="P8" s="103"/>
      <c r="Q8" s="103"/>
      <c r="R8" s="103"/>
      <c r="S8" s="103"/>
      <c r="T8" s="103"/>
      <c r="U8" s="103"/>
      <c r="V8" s="103"/>
      <c r="W8" s="17"/>
      <c r="X8" s="103"/>
      <c r="Y8" s="103"/>
    </row>
    <row r="9" spans="1:27" x14ac:dyDescent="0.2">
      <c r="A9" s="103"/>
      <c r="B9" s="103"/>
      <c r="C9" s="103"/>
      <c r="D9" s="103"/>
      <c r="E9" s="103"/>
      <c r="F9" s="103"/>
      <c r="G9" s="103"/>
      <c r="H9" s="17"/>
      <c r="I9" s="17"/>
      <c r="J9" s="103"/>
      <c r="K9" s="103"/>
      <c r="L9" s="103"/>
      <c r="M9" s="17"/>
      <c r="N9" s="103"/>
      <c r="O9" s="103"/>
      <c r="P9" s="103"/>
      <c r="Q9" s="103"/>
      <c r="R9" s="103"/>
      <c r="S9" s="103"/>
      <c r="T9" s="103"/>
      <c r="U9" s="103"/>
      <c r="V9" s="103"/>
      <c r="W9" s="17"/>
      <c r="X9" s="103"/>
      <c r="Y9" s="103"/>
    </row>
    <row r="10" spans="1:27" x14ac:dyDescent="0.2">
      <c r="A10" s="103"/>
      <c r="B10" s="103"/>
      <c r="C10" s="103"/>
      <c r="D10" s="103"/>
      <c r="E10" s="103"/>
      <c r="F10" s="103"/>
      <c r="G10" s="103"/>
      <c r="H10" s="17"/>
      <c r="I10" s="17"/>
      <c r="J10" s="103"/>
      <c r="K10" s="103"/>
      <c r="L10" s="103"/>
      <c r="M10" s="17"/>
      <c r="N10" s="103"/>
      <c r="O10" s="103"/>
      <c r="P10" s="103"/>
      <c r="Q10" s="103"/>
      <c r="R10" s="103"/>
      <c r="S10" s="103"/>
      <c r="T10" s="103"/>
      <c r="U10" s="103"/>
      <c r="V10" s="103"/>
      <c r="W10" s="17"/>
      <c r="X10" s="103"/>
      <c r="Y10" s="103"/>
    </row>
    <row r="11" spans="1:27" x14ac:dyDescent="0.2">
      <c r="A11" s="103"/>
      <c r="B11" s="103"/>
      <c r="C11" s="103"/>
      <c r="D11" s="103"/>
      <c r="E11" s="103"/>
      <c r="F11" s="103"/>
      <c r="G11" s="103"/>
      <c r="H11" s="17"/>
      <c r="I11" s="17"/>
      <c r="J11" s="103"/>
      <c r="K11" s="103"/>
      <c r="L11" s="103"/>
      <c r="M11" s="17"/>
      <c r="N11" s="103"/>
      <c r="O11" s="103"/>
      <c r="P11" s="103"/>
      <c r="Q11" s="103"/>
      <c r="R11" s="103"/>
      <c r="S11" s="103"/>
      <c r="T11" s="103"/>
      <c r="U11" s="103"/>
      <c r="V11" s="103"/>
      <c r="W11" s="17"/>
      <c r="X11" s="103"/>
      <c r="Y11" s="103"/>
    </row>
    <row r="12" spans="1:27" x14ac:dyDescent="0.2">
      <c r="A12" s="103"/>
      <c r="B12" s="103"/>
      <c r="C12" s="103"/>
      <c r="D12" s="103"/>
      <c r="E12" s="103"/>
      <c r="F12" s="103"/>
      <c r="G12" s="103"/>
      <c r="H12" s="17"/>
      <c r="I12" s="17"/>
      <c r="J12" s="103"/>
      <c r="K12" s="103"/>
      <c r="L12" s="103"/>
      <c r="M12" s="17"/>
      <c r="N12" s="103"/>
      <c r="O12" s="103"/>
      <c r="P12" s="103"/>
      <c r="Q12" s="103"/>
      <c r="R12" s="103"/>
      <c r="S12" s="103"/>
      <c r="T12" s="103"/>
      <c r="U12" s="103"/>
      <c r="V12" s="103"/>
      <c r="W12" s="17"/>
      <c r="X12" s="103"/>
      <c r="Y12" s="103"/>
    </row>
    <row r="13" spans="1:27" x14ac:dyDescent="0.2">
      <c r="A13" s="103"/>
      <c r="B13" s="103"/>
      <c r="C13" s="103"/>
      <c r="D13" s="103"/>
      <c r="E13" s="103"/>
      <c r="F13" s="103"/>
      <c r="G13" s="103"/>
      <c r="H13" s="17"/>
      <c r="I13" s="17"/>
      <c r="J13" s="103"/>
      <c r="K13" s="103"/>
      <c r="L13" s="103"/>
      <c r="M13" s="17"/>
      <c r="N13" s="103"/>
      <c r="O13" s="103"/>
      <c r="P13" s="103"/>
      <c r="Q13" s="103"/>
      <c r="R13" s="103"/>
      <c r="S13" s="103"/>
      <c r="T13" s="103"/>
      <c r="U13" s="103"/>
      <c r="V13" s="103"/>
      <c r="W13" s="17"/>
      <c r="X13" s="103"/>
      <c r="Y13" s="103"/>
    </row>
    <row r="14" spans="1:27" x14ac:dyDescent="0.2">
      <c r="A14" s="103"/>
      <c r="B14" s="103"/>
      <c r="C14" s="103"/>
      <c r="D14" s="103"/>
      <c r="E14" s="103"/>
      <c r="F14" s="103"/>
      <c r="G14" s="103"/>
      <c r="H14" s="17"/>
      <c r="I14" s="17"/>
      <c r="J14" s="103"/>
      <c r="K14" s="103"/>
      <c r="L14" s="103"/>
      <c r="M14" s="17"/>
      <c r="N14" s="103"/>
      <c r="O14" s="103"/>
      <c r="P14" s="103"/>
      <c r="Q14" s="103"/>
      <c r="R14" s="103"/>
      <c r="S14" s="103"/>
      <c r="T14" s="103"/>
      <c r="U14" s="103"/>
      <c r="V14" s="103"/>
      <c r="W14" s="17"/>
      <c r="X14" s="103"/>
      <c r="Y14" s="103"/>
    </row>
    <row r="15" spans="1:27" x14ac:dyDescent="0.2">
      <c r="A15" s="103"/>
      <c r="B15" s="103"/>
      <c r="C15" s="103"/>
      <c r="D15" s="103"/>
      <c r="E15" s="103"/>
      <c r="F15" s="103"/>
      <c r="G15" s="103"/>
      <c r="H15" s="17"/>
      <c r="I15" s="17"/>
      <c r="J15" s="103"/>
      <c r="K15" s="103"/>
      <c r="L15" s="103"/>
      <c r="M15" s="17"/>
      <c r="N15" s="103"/>
      <c r="O15" s="103"/>
      <c r="P15" s="103"/>
      <c r="Q15" s="103"/>
      <c r="R15" s="103"/>
      <c r="S15" s="103"/>
      <c r="T15" s="103"/>
      <c r="U15" s="103"/>
      <c r="V15" s="103"/>
      <c r="W15" s="17"/>
      <c r="X15" s="103"/>
      <c r="Y15" s="103"/>
    </row>
    <row r="16" spans="1:27" x14ac:dyDescent="0.2">
      <c r="A16" s="103"/>
      <c r="B16" s="103"/>
      <c r="C16" s="103"/>
      <c r="D16" s="103"/>
      <c r="E16" s="103"/>
      <c r="F16" s="103"/>
      <c r="G16" s="103"/>
      <c r="H16" s="17"/>
      <c r="I16" s="17"/>
      <c r="J16" s="103"/>
      <c r="K16" s="103"/>
      <c r="L16" s="103"/>
      <c r="M16" s="17"/>
      <c r="N16" s="103"/>
      <c r="O16" s="103"/>
      <c r="P16" s="103"/>
      <c r="Q16" s="103"/>
      <c r="R16" s="103"/>
      <c r="S16" s="103"/>
      <c r="T16" s="103"/>
      <c r="U16" s="103"/>
      <c r="V16" s="103"/>
      <c r="W16" s="17"/>
      <c r="X16" s="103"/>
      <c r="Y16" s="103"/>
    </row>
    <row r="17" spans="1:25" x14ac:dyDescent="0.2">
      <c r="A17" s="103"/>
      <c r="B17" s="103"/>
      <c r="C17" s="103"/>
      <c r="D17" s="103"/>
      <c r="E17" s="103"/>
      <c r="F17" s="103"/>
      <c r="G17" s="103"/>
      <c r="H17" s="17"/>
      <c r="I17" s="17"/>
      <c r="J17" s="103"/>
      <c r="K17" s="103"/>
      <c r="L17" s="103"/>
      <c r="M17" s="17"/>
      <c r="N17" s="103"/>
      <c r="O17" s="103"/>
      <c r="P17" s="103"/>
      <c r="Q17" s="103"/>
      <c r="R17" s="103"/>
      <c r="S17" s="103"/>
      <c r="T17" s="103"/>
      <c r="U17" s="103"/>
      <c r="V17" s="103"/>
      <c r="W17" s="17"/>
      <c r="X17" s="103"/>
      <c r="Y17" s="103"/>
    </row>
    <row r="18" spans="1:25" x14ac:dyDescent="0.2">
      <c r="A18" s="103"/>
      <c r="B18" s="103"/>
      <c r="C18" s="103"/>
      <c r="D18" s="103"/>
      <c r="E18" s="103"/>
      <c r="F18" s="103"/>
      <c r="G18" s="103"/>
      <c r="H18" s="17"/>
      <c r="I18" s="17"/>
      <c r="J18" s="103"/>
      <c r="K18" s="103"/>
      <c r="L18" s="103"/>
      <c r="M18" s="17"/>
      <c r="N18" s="103"/>
      <c r="O18" s="103"/>
      <c r="P18" s="103"/>
      <c r="Q18" s="103"/>
      <c r="R18" s="103"/>
      <c r="S18" s="103"/>
      <c r="T18" s="103"/>
      <c r="U18" s="103"/>
      <c r="V18" s="103"/>
      <c r="W18" s="17"/>
      <c r="X18" s="103"/>
      <c r="Y18" s="103"/>
    </row>
    <row r="19" spans="1:25" x14ac:dyDescent="0.2">
      <c r="A19" s="103"/>
      <c r="B19" s="103"/>
      <c r="C19" s="103"/>
      <c r="D19" s="103"/>
      <c r="E19" s="103"/>
      <c r="F19" s="103"/>
      <c r="G19" s="103"/>
      <c r="H19" s="17"/>
      <c r="I19" s="17"/>
      <c r="J19" s="103"/>
      <c r="K19" s="103"/>
      <c r="L19" s="103"/>
      <c r="M19" s="17"/>
      <c r="N19" s="103"/>
      <c r="O19" s="103"/>
      <c r="P19" s="103"/>
      <c r="Q19" s="103"/>
      <c r="R19" s="103"/>
      <c r="S19" s="103"/>
      <c r="T19" s="103"/>
      <c r="U19" s="103"/>
      <c r="V19" s="103"/>
      <c r="W19" s="17"/>
      <c r="X19" s="103"/>
      <c r="Y19" s="103"/>
    </row>
    <row r="20" spans="1:25" x14ac:dyDescent="0.2">
      <c r="F20" s="103"/>
      <c r="G20" s="103"/>
      <c r="H20" s="17"/>
      <c r="I20" s="17"/>
      <c r="L20" s="103"/>
      <c r="W20" s="17"/>
      <c r="X20" s="102"/>
    </row>
    <row r="21" spans="1:25" x14ac:dyDescent="0.2">
      <c r="I21"/>
      <c r="X21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K5 H2 H4:H20" xr:uid="{00000000-0002-0000-0D00-000002000000}">
      <formula1>israel_abroad</formula1>
    </dataValidation>
    <dataValidation type="list" allowBlank="1" showInputMessage="1" showErrorMessage="1" sqref="O5 L2 L4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 I4:I20" xr:uid="{00000000-0002-0000-0D00-000007000000}">
      <formula1>Country_list</formula1>
    </dataValidation>
    <dataValidation type="list" allowBlank="1" showInputMessage="1" showErrorMessage="1" sqref="F2 F4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 G4:G20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89"/>
  <sheetViews>
    <sheetView rightToLeft="1" workbookViewId="0">
      <selection sqref="A1:R1"/>
    </sheetView>
  </sheetViews>
  <sheetFormatPr defaultColWidth="9" defaultRowHeight="14.25" x14ac:dyDescent="0.2"/>
  <cols>
    <col min="1" max="1" width="11.75" style="2" customWidth="1"/>
    <col min="2" max="4" width="11.5" style="2" customWidth="1"/>
    <col min="5" max="5" width="12.75" style="2" customWidth="1"/>
    <col min="6" max="6" width="12" style="2" customWidth="1"/>
    <col min="7" max="7" width="11.5" style="2" customWidth="1"/>
    <col min="8" max="8" width="11.5" customWidth="1"/>
    <col min="9" max="10" width="11.5" style="2" customWidth="1"/>
    <col min="11" max="11" width="12.25" style="2" customWidth="1"/>
    <col min="12" max="12" width="14.875" style="2" customWidth="1"/>
    <col min="13" max="13" width="12.875" style="2" customWidth="1"/>
    <col min="14" max="14" width="17.875" style="2" customWidth="1"/>
    <col min="15" max="15" width="21.375" style="2" customWidth="1"/>
    <col min="16" max="16" width="22" customWidth="1"/>
    <col min="17" max="17" width="21.75" style="2" customWidth="1"/>
    <col min="18" max="18" width="20.125" style="2" customWidth="1"/>
    <col min="19" max="19" width="11.5" style="2" customWidth="1"/>
    <col min="20" max="16384" width="9" style="2"/>
  </cols>
  <sheetData>
    <row r="1" spans="1:19" ht="66.75" customHeight="1" x14ac:dyDescent="0.2">
      <c r="A1" s="161" t="s">
        <v>49</v>
      </c>
      <c r="B1" s="161" t="s">
        <v>50</v>
      </c>
      <c r="C1" s="161" t="s">
        <v>54</v>
      </c>
      <c r="D1" s="161" t="s">
        <v>67</v>
      </c>
      <c r="E1" s="161" t="s">
        <v>68</v>
      </c>
      <c r="F1" s="161" t="s">
        <v>97</v>
      </c>
      <c r="G1" s="161" t="s">
        <v>72</v>
      </c>
      <c r="H1" s="161" t="s">
        <v>98</v>
      </c>
      <c r="I1" s="161" t="s">
        <v>73</v>
      </c>
      <c r="J1" s="161" t="s">
        <v>62</v>
      </c>
      <c r="K1" s="161" t="s">
        <v>74</v>
      </c>
      <c r="L1" s="161" t="s">
        <v>76</v>
      </c>
      <c r="M1" s="161" t="s">
        <v>77</v>
      </c>
      <c r="N1" s="161" t="s">
        <v>63</v>
      </c>
      <c r="O1" s="161" t="s">
        <v>78</v>
      </c>
      <c r="P1" s="161" t="s">
        <v>17</v>
      </c>
      <c r="Q1" s="161" t="s">
        <v>64</v>
      </c>
      <c r="R1" s="161" t="s">
        <v>65</v>
      </c>
      <c r="S1" s="102"/>
    </row>
    <row r="2" spans="1:19" x14ac:dyDescent="0.2">
      <c r="A2" t="s">
        <v>1204</v>
      </c>
      <c r="B2" t="s">
        <v>1204</v>
      </c>
      <c r="C2" t="s">
        <v>1661</v>
      </c>
      <c r="D2" t="s">
        <v>1662</v>
      </c>
      <c r="E2" t="s">
        <v>1663</v>
      </c>
      <c r="F2" t="s">
        <v>1664</v>
      </c>
      <c r="G2" s="126">
        <v>2.0659999999999998</v>
      </c>
      <c r="H2" t="s">
        <v>754</v>
      </c>
      <c r="I2" t="s">
        <v>1665</v>
      </c>
      <c r="J2" s="127">
        <v>4.8000000000000001E-2</v>
      </c>
      <c r="K2" s="127">
        <v>1.993E-2</v>
      </c>
      <c r="L2" s="126">
        <v>110922000</v>
      </c>
      <c r="M2" s="126">
        <v>128.405</v>
      </c>
      <c r="N2" s="126">
        <v>142428.927</v>
      </c>
      <c r="O2" s="103"/>
      <c r="P2" s="17"/>
      <c r="Q2" s="127">
        <v>3.5139999999999998E-2</v>
      </c>
      <c r="R2" s="127">
        <v>1.201E-2</v>
      </c>
      <c r="S2" s="102"/>
    </row>
    <row r="3" spans="1:19" x14ac:dyDescent="0.2">
      <c r="A3" t="s">
        <v>1204</v>
      </c>
      <c r="B3" t="s">
        <v>1204</v>
      </c>
      <c r="C3" t="s">
        <v>1661</v>
      </c>
      <c r="D3" t="s">
        <v>1666</v>
      </c>
      <c r="E3" t="s">
        <v>1667</v>
      </c>
      <c r="F3" t="s">
        <v>1668</v>
      </c>
      <c r="G3" s="126">
        <v>7.5679999999999996</v>
      </c>
      <c r="H3" t="s">
        <v>754</v>
      </c>
      <c r="I3" t="s">
        <v>1669</v>
      </c>
      <c r="J3" s="127">
        <v>4.8000000000000001E-2</v>
      </c>
      <c r="K3" s="127">
        <v>1.8849999999999999E-2</v>
      </c>
      <c r="L3" s="126">
        <v>82298000</v>
      </c>
      <c r="M3" s="126">
        <v>145.80000000000001</v>
      </c>
      <c r="N3" s="126">
        <v>119990.88499999999</v>
      </c>
      <c r="O3" s="103"/>
      <c r="P3" s="17"/>
      <c r="Q3" s="127">
        <v>2.9600000000000001E-2</v>
      </c>
      <c r="R3" s="127">
        <v>1.0120000000000001E-2</v>
      </c>
      <c r="S3" s="102"/>
    </row>
    <row r="4" spans="1:19" x14ac:dyDescent="0.2">
      <c r="A4" t="s">
        <v>1204</v>
      </c>
      <c r="B4" t="s">
        <v>1204</v>
      </c>
      <c r="C4" t="s">
        <v>1661</v>
      </c>
      <c r="D4" t="s">
        <v>1670</v>
      </c>
      <c r="E4" t="s">
        <v>1671</v>
      </c>
      <c r="F4" t="s">
        <v>1672</v>
      </c>
      <c r="G4" s="126">
        <v>4.2119999999999997</v>
      </c>
      <c r="H4" t="s">
        <v>754</v>
      </c>
      <c r="I4" t="s">
        <v>1673</v>
      </c>
      <c r="J4" s="127">
        <v>4.8000000000000001E-2</v>
      </c>
      <c r="K4" s="127">
        <v>1.9900000000000001E-2</v>
      </c>
      <c r="L4" s="126">
        <v>86388000</v>
      </c>
      <c r="M4" s="126">
        <v>134.73599999999999</v>
      </c>
      <c r="N4" s="126">
        <v>116395.308</v>
      </c>
      <c r="O4" s="103"/>
      <c r="P4" s="17"/>
      <c r="Q4" s="127">
        <v>2.8719999999999999E-2</v>
      </c>
      <c r="R4" s="127">
        <v>9.8099999999999993E-3</v>
      </c>
      <c r="S4" s="102"/>
    </row>
    <row r="5" spans="1:19" x14ac:dyDescent="0.2">
      <c r="A5" t="s">
        <v>1204</v>
      </c>
      <c r="B5" t="s">
        <v>1204</v>
      </c>
      <c r="C5" t="s">
        <v>1661</v>
      </c>
      <c r="D5" t="s">
        <v>1674</v>
      </c>
      <c r="E5" t="s">
        <v>1675</v>
      </c>
      <c r="F5" t="s">
        <v>1676</v>
      </c>
      <c r="G5" s="126">
        <v>8.3520000000000003</v>
      </c>
      <c r="H5" t="s">
        <v>754</v>
      </c>
      <c r="I5" t="s">
        <v>1677</v>
      </c>
      <c r="J5" s="127">
        <v>4.8000000000000001E-2</v>
      </c>
      <c r="K5" s="127">
        <v>1.8780000000000002E-2</v>
      </c>
      <c r="L5" s="126">
        <v>75448000</v>
      </c>
      <c r="M5" s="126">
        <v>149.738</v>
      </c>
      <c r="N5" s="126">
        <v>112974.231</v>
      </c>
      <c r="O5" s="103"/>
      <c r="P5" s="103"/>
      <c r="Q5" s="127">
        <v>2.7869999999999999E-2</v>
      </c>
      <c r="R5" s="127">
        <v>9.5300000000000003E-3</v>
      </c>
      <c r="S5" s="102"/>
    </row>
    <row r="6" spans="1:19" x14ac:dyDescent="0.2">
      <c r="A6" t="s">
        <v>1204</v>
      </c>
      <c r="B6" t="s">
        <v>1204</v>
      </c>
      <c r="C6" t="s">
        <v>1661</v>
      </c>
      <c r="D6" t="s">
        <v>1678</v>
      </c>
      <c r="E6" t="s">
        <v>1679</v>
      </c>
      <c r="F6" t="s">
        <v>1680</v>
      </c>
      <c r="G6" s="126">
        <v>3.629</v>
      </c>
      <c r="H6" t="s">
        <v>754</v>
      </c>
      <c r="I6" t="s">
        <v>1681</v>
      </c>
      <c r="J6" s="127">
        <v>4.8000000000000001E-2</v>
      </c>
      <c r="K6" s="127">
        <v>2.0029999999999999E-2</v>
      </c>
      <c r="L6" s="126">
        <v>84041000</v>
      </c>
      <c r="M6" s="126">
        <v>130.04900000000001</v>
      </c>
      <c r="N6" s="126">
        <v>109294.72100000001</v>
      </c>
      <c r="O6" s="103"/>
      <c r="P6" s="17"/>
      <c r="Q6" s="127">
        <v>2.6960000000000001E-2</v>
      </c>
      <c r="R6" s="127">
        <v>9.2200000000000008E-3</v>
      </c>
      <c r="S6" s="102"/>
    </row>
    <row r="7" spans="1:19" x14ac:dyDescent="0.2">
      <c r="A7" t="s">
        <v>1204</v>
      </c>
      <c r="B7" t="s">
        <v>1204</v>
      </c>
      <c r="C7" t="s">
        <v>1661</v>
      </c>
      <c r="D7" t="s">
        <v>1682</v>
      </c>
      <c r="E7" t="s">
        <v>1683</v>
      </c>
      <c r="F7" t="s">
        <v>1684</v>
      </c>
      <c r="G7" s="126">
        <v>6.109</v>
      </c>
      <c r="H7" t="s">
        <v>754</v>
      </c>
      <c r="I7" t="s">
        <v>1685</v>
      </c>
      <c r="J7" s="127">
        <v>4.8000000000000001E-2</v>
      </c>
      <c r="K7" s="127">
        <v>1.898E-2</v>
      </c>
      <c r="L7" s="126">
        <v>75728000</v>
      </c>
      <c r="M7" s="126">
        <v>142.96700000000001</v>
      </c>
      <c r="N7" s="126">
        <v>108266.067</v>
      </c>
      <c r="O7" s="103"/>
      <c r="P7" s="17"/>
      <c r="Q7" s="127">
        <v>2.6710000000000001E-2</v>
      </c>
      <c r="R7" s="127">
        <v>9.1299999999999992E-3</v>
      </c>
      <c r="S7" s="102"/>
    </row>
    <row r="8" spans="1:19" x14ac:dyDescent="0.2">
      <c r="A8" t="s">
        <v>1204</v>
      </c>
      <c r="B8" t="s">
        <v>1204</v>
      </c>
      <c r="C8" t="s">
        <v>1661</v>
      </c>
      <c r="D8" t="s">
        <v>1686</v>
      </c>
      <c r="E8" t="s">
        <v>1687</v>
      </c>
      <c r="F8" t="s">
        <v>1688</v>
      </c>
      <c r="G8" s="126">
        <v>3.9710000000000001</v>
      </c>
      <c r="H8" t="s">
        <v>754</v>
      </c>
      <c r="I8" t="s">
        <v>1689</v>
      </c>
      <c r="J8" s="127">
        <v>4.8000000000000001E-2</v>
      </c>
      <c r="K8" s="127">
        <v>1.9990000000000001E-2</v>
      </c>
      <c r="L8" s="126">
        <v>77619000</v>
      </c>
      <c r="M8" s="126">
        <v>131.655</v>
      </c>
      <c r="N8" s="126">
        <v>102189.554</v>
      </c>
      <c r="O8" s="103"/>
      <c r="P8" s="17"/>
      <c r="Q8" s="127">
        <v>2.521E-2</v>
      </c>
      <c r="R8" s="127">
        <v>8.6199999999999992E-3</v>
      </c>
      <c r="S8" s="102"/>
    </row>
    <row r="9" spans="1:19" x14ac:dyDescent="0.2">
      <c r="A9" t="s">
        <v>1204</v>
      </c>
      <c r="B9" t="s">
        <v>1204</v>
      </c>
      <c r="C9" t="s">
        <v>1661</v>
      </c>
      <c r="D9" t="s">
        <v>1690</v>
      </c>
      <c r="E9" t="s">
        <v>1691</v>
      </c>
      <c r="F9" t="s">
        <v>1692</v>
      </c>
      <c r="G9" s="126">
        <v>5.3369999999999997</v>
      </c>
      <c r="H9" t="s">
        <v>754</v>
      </c>
      <c r="I9" t="s">
        <v>1693</v>
      </c>
      <c r="J9" s="127">
        <v>4.8000000000000001E-2</v>
      </c>
      <c r="K9" s="127">
        <v>1.907E-2</v>
      </c>
      <c r="L9" s="126">
        <v>66006000</v>
      </c>
      <c r="M9" s="126">
        <v>139.67599999999999</v>
      </c>
      <c r="N9" s="126">
        <v>92194.754000000001</v>
      </c>
      <c r="O9" s="103"/>
      <c r="P9" s="17"/>
      <c r="Q9" s="127">
        <v>2.2749999999999999E-2</v>
      </c>
      <c r="R9" s="127">
        <v>7.77E-3</v>
      </c>
      <c r="S9" s="102"/>
    </row>
    <row r="10" spans="1:19" x14ac:dyDescent="0.2">
      <c r="A10" t="s">
        <v>1204</v>
      </c>
      <c r="B10" t="s">
        <v>1204</v>
      </c>
      <c r="C10" t="s">
        <v>1661</v>
      </c>
      <c r="D10" t="s">
        <v>1694</v>
      </c>
      <c r="E10" t="s">
        <v>1695</v>
      </c>
      <c r="F10" t="s">
        <v>1696</v>
      </c>
      <c r="G10" s="126">
        <v>2.2290000000000001</v>
      </c>
      <c r="H10" t="s">
        <v>754</v>
      </c>
      <c r="I10" t="s">
        <v>1697</v>
      </c>
      <c r="J10" s="127">
        <v>4.8000000000000001E-2</v>
      </c>
      <c r="K10" s="127">
        <v>2.068E-2</v>
      </c>
      <c r="L10" s="126">
        <v>69132000</v>
      </c>
      <c r="M10" s="126">
        <v>126.64700000000001</v>
      </c>
      <c r="N10" s="126">
        <v>87553.467000000004</v>
      </c>
      <c r="O10" s="103"/>
      <c r="P10" s="17"/>
      <c r="Q10" s="127">
        <v>2.1600000000000001E-2</v>
      </c>
      <c r="R10" s="127">
        <v>7.3800000000000003E-3</v>
      </c>
      <c r="S10" s="102"/>
    </row>
    <row r="11" spans="1:19" x14ac:dyDescent="0.2">
      <c r="A11" t="s">
        <v>1204</v>
      </c>
      <c r="B11" t="s">
        <v>1204</v>
      </c>
      <c r="C11" t="s">
        <v>1661</v>
      </c>
      <c r="D11" t="s">
        <v>1698</v>
      </c>
      <c r="E11" t="s">
        <v>1699</v>
      </c>
      <c r="F11" t="s">
        <v>1700</v>
      </c>
      <c r="G11" s="126">
        <v>8.9469999999999992</v>
      </c>
      <c r="H11" t="s">
        <v>754</v>
      </c>
      <c r="I11" t="s">
        <v>1701</v>
      </c>
      <c r="J11" s="127">
        <v>4.8000000000000001E-2</v>
      </c>
      <c r="K11" s="127">
        <v>1.8749999999999999E-2</v>
      </c>
      <c r="L11" s="126">
        <v>50270000</v>
      </c>
      <c r="M11" s="126">
        <v>150.49100000000001</v>
      </c>
      <c r="N11" s="126">
        <v>75651.986999999994</v>
      </c>
      <c r="O11" s="103"/>
      <c r="P11" s="17"/>
      <c r="Q11" s="127">
        <v>1.866E-2</v>
      </c>
      <c r="R11" s="127">
        <v>6.3800000000000003E-3</v>
      </c>
      <c r="S11" s="102"/>
    </row>
    <row r="12" spans="1:19" x14ac:dyDescent="0.2">
      <c r="A12" t="s">
        <v>1204</v>
      </c>
      <c r="B12" t="s">
        <v>1204</v>
      </c>
      <c r="C12" t="s">
        <v>1661</v>
      </c>
      <c r="D12" t="s">
        <v>1702</v>
      </c>
      <c r="E12" t="s">
        <v>1703</v>
      </c>
      <c r="F12" t="s">
        <v>1704</v>
      </c>
      <c r="G12" s="126">
        <v>3.7170000000000001</v>
      </c>
      <c r="H12" t="s">
        <v>754</v>
      </c>
      <c r="I12" t="s">
        <v>1705</v>
      </c>
      <c r="J12" s="127">
        <v>4.8000000000000001E-2</v>
      </c>
      <c r="K12" s="127">
        <v>2.0029999999999999E-2</v>
      </c>
      <c r="L12" s="126">
        <v>57209000</v>
      </c>
      <c r="M12" s="126">
        <v>131.90700000000001</v>
      </c>
      <c r="N12" s="126">
        <v>75462.929999999993</v>
      </c>
      <c r="O12" s="103"/>
      <c r="P12" s="17"/>
      <c r="Q12" s="127">
        <v>1.8620000000000001E-2</v>
      </c>
      <c r="R12" s="127">
        <v>6.3600000000000002E-3</v>
      </c>
      <c r="S12" s="102"/>
    </row>
    <row r="13" spans="1:19" x14ac:dyDescent="0.2">
      <c r="A13" t="s">
        <v>1204</v>
      </c>
      <c r="B13" t="s">
        <v>1204</v>
      </c>
      <c r="C13" t="s">
        <v>1661</v>
      </c>
      <c r="D13" t="s">
        <v>1706</v>
      </c>
      <c r="E13" t="s">
        <v>1707</v>
      </c>
      <c r="F13" t="s">
        <v>1708</v>
      </c>
      <c r="G13" s="126">
        <v>3.8039999999999998</v>
      </c>
      <c r="H13" t="s">
        <v>754</v>
      </c>
      <c r="I13" t="s">
        <v>1709</v>
      </c>
      <c r="J13" s="127">
        <v>4.8000000000000001E-2</v>
      </c>
      <c r="K13" s="127">
        <v>1.9980000000000001E-2</v>
      </c>
      <c r="L13" s="126">
        <v>56827000</v>
      </c>
      <c r="M13" s="126">
        <v>131.58000000000001</v>
      </c>
      <c r="N13" s="126">
        <v>74772.718999999997</v>
      </c>
      <c r="O13" s="103"/>
      <c r="P13" s="17"/>
      <c r="Q13" s="127">
        <v>1.8450000000000001E-2</v>
      </c>
      <c r="R13" s="127">
        <v>6.3E-3</v>
      </c>
      <c r="S13" s="102"/>
    </row>
    <row r="14" spans="1:19" x14ac:dyDescent="0.2">
      <c r="A14" t="s">
        <v>1204</v>
      </c>
      <c r="B14" t="s">
        <v>1204</v>
      </c>
      <c r="C14" t="s">
        <v>1661</v>
      </c>
      <c r="D14" t="s">
        <v>1710</v>
      </c>
      <c r="E14" t="s">
        <v>1711</v>
      </c>
      <c r="F14" t="s">
        <v>1712</v>
      </c>
      <c r="G14" s="126">
        <v>6.8479999999999999</v>
      </c>
      <c r="H14" t="s">
        <v>754</v>
      </c>
      <c r="I14" t="s">
        <v>1713</v>
      </c>
      <c r="J14" s="127">
        <v>4.8000000000000001E-2</v>
      </c>
      <c r="K14" s="127">
        <v>1.891E-2</v>
      </c>
      <c r="L14" s="126">
        <v>51157000</v>
      </c>
      <c r="M14" s="126">
        <v>144.07599999999999</v>
      </c>
      <c r="N14" s="126">
        <v>73705.163</v>
      </c>
      <c r="O14" s="103"/>
      <c r="P14" s="17"/>
      <c r="Q14" s="127">
        <v>1.8180000000000002E-2</v>
      </c>
      <c r="R14" s="127">
        <v>6.2100000000000002E-3</v>
      </c>
      <c r="S14" s="102"/>
    </row>
    <row r="15" spans="1:19" x14ac:dyDescent="0.2">
      <c r="A15" t="s">
        <v>1204</v>
      </c>
      <c r="B15" t="s">
        <v>1204</v>
      </c>
      <c r="C15" t="s">
        <v>1661</v>
      </c>
      <c r="D15" t="s">
        <v>1714</v>
      </c>
      <c r="E15" t="s">
        <v>1715</v>
      </c>
      <c r="F15" t="s">
        <v>1716</v>
      </c>
      <c r="G15" s="126">
        <v>4.1340000000000003</v>
      </c>
      <c r="H15" t="s">
        <v>754</v>
      </c>
      <c r="I15" t="s">
        <v>1717</v>
      </c>
      <c r="J15" s="127">
        <v>4.8000000000000001E-2</v>
      </c>
      <c r="K15" s="127">
        <v>1.9939999999999999E-2</v>
      </c>
      <c r="L15" s="126">
        <v>55042000</v>
      </c>
      <c r="M15" s="126">
        <v>133.70699999999999</v>
      </c>
      <c r="N15" s="126">
        <v>73594.942999999999</v>
      </c>
      <c r="O15" s="103"/>
      <c r="P15" s="17"/>
      <c r="Q15" s="127">
        <v>1.8159999999999999E-2</v>
      </c>
      <c r="R15" s="127">
        <v>6.2100000000000002E-3</v>
      </c>
      <c r="S15" s="102"/>
    </row>
    <row r="16" spans="1:19" x14ac:dyDescent="0.2">
      <c r="A16" t="s">
        <v>1204</v>
      </c>
      <c r="B16" t="s">
        <v>1204</v>
      </c>
      <c r="C16" t="s">
        <v>1661</v>
      </c>
      <c r="D16" t="s">
        <v>1718</v>
      </c>
      <c r="E16" t="s">
        <v>1719</v>
      </c>
      <c r="F16" t="s">
        <v>1720</v>
      </c>
      <c r="G16" s="126">
        <v>4.2960000000000003</v>
      </c>
      <c r="H16" t="s">
        <v>754</v>
      </c>
      <c r="I16" t="s">
        <v>1721</v>
      </c>
      <c r="J16" s="127">
        <v>4.8000000000000001E-2</v>
      </c>
      <c r="K16" s="127">
        <v>1.9900000000000001E-2</v>
      </c>
      <c r="L16" s="126">
        <v>53789000</v>
      </c>
      <c r="M16" s="126">
        <v>135.465</v>
      </c>
      <c r="N16" s="126">
        <v>72865.531000000003</v>
      </c>
      <c r="O16" s="103"/>
      <c r="P16" s="17"/>
      <c r="Q16" s="127">
        <v>1.7979999999999999E-2</v>
      </c>
      <c r="R16" s="127">
        <v>6.1399999999999996E-3</v>
      </c>
      <c r="S16" s="102"/>
    </row>
    <row r="17" spans="1:18" x14ac:dyDescent="0.2">
      <c r="A17" t="s">
        <v>1204</v>
      </c>
      <c r="B17" t="s">
        <v>1204</v>
      </c>
      <c r="C17" t="s">
        <v>1661</v>
      </c>
      <c r="D17" t="s">
        <v>1722</v>
      </c>
      <c r="E17" t="s">
        <v>1723</v>
      </c>
      <c r="F17" t="s">
        <v>1724</v>
      </c>
      <c r="G17" s="126">
        <v>2.3460000000000001</v>
      </c>
      <c r="H17" t="s">
        <v>754</v>
      </c>
      <c r="I17" t="s">
        <v>1725</v>
      </c>
      <c r="J17" s="127">
        <v>4.8000000000000001E-2</v>
      </c>
      <c r="K17" s="127">
        <v>2.053E-2</v>
      </c>
      <c r="L17" s="126">
        <v>55904000</v>
      </c>
      <c r="M17" s="126">
        <v>129.94900000000001</v>
      </c>
      <c r="N17" s="126">
        <v>72646.921000000002</v>
      </c>
      <c r="O17" s="103"/>
      <c r="P17" s="17"/>
      <c r="Q17" s="127">
        <v>1.7919999999999998E-2</v>
      </c>
      <c r="R17" s="127">
        <v>6.13E-3</v>
      </c>
    </row>
    <row r="18" spans="1:18" x14ac:dyDescent="0.2">
      <c r="A18" t="s">
        <v>1204</v>
      </c>
      <c r="B18" t="s">
        <v>1204</v>
      </c>
      <c r="C18" t="s">
        <v>1661</v>
      </c>
      <c r="D18" t="s">
        <v>1726</v>
      </c>
      <c r="E18" t="s">
        <v>1727</v>
      </c>
      <c r="F18" t="s">
        <v>1728</v>
      </c>
      <c r="G18" s="126">
        <v>3.379</v>
      </c>
      <c r="H18" t="s">
        <v>754</v>
      </c>
      <c r="I18" t="s">
        <v>1729</v>
      </c>
      <c r="J18" s="127">
        <v>4.8000000000000001E-2</v>
      </c>
      <c r="K18" s="127">
        <v>2.009E-2</v>
      </c>
      <c r="L18" s="126">
        <v>54828000</v>
      </c>
      <c r="M18" s="126">
        <v>130.92599999999999</v>
      </c>
      <c r="N18" s="126">
        <v>71784.11</v>
      </c>
      <c r="O18" s="103"/>
      <c r="P18" s="17"/>
      <c r="Q18" s="127">
        <v>1.771E-2</v>
      </c>
      <c r="R18" s="127">
        <v>6.0499999999999998E-3</v>
      </c>
    </row>
    <row r="19" spans="1:18" x14ac:dyDescent="0.2">
      <c r="A19" t="s">
        <v>1204</v>
      </c>
      <c r="B19" t="s">
        <v>1204</v>
      </c>
      <c r="C19" t="s">
        <v>1661</v>
      </c>
      <c r="D19" t="s">
        <v>1730</v>
      </c>
      <c r="E19" t="s">
        <v>1731</v>
      </c>
      <c r="F19" t="s">
        <v>1732</v>
      </c>
      <c r="G19" s="126">
        <v>2.3140000000000001</v>
      </c>
      <c r="H19" t="s">
        <v>754</v>
      </c>
      <c r="I19" t="s">
        <v>1733</v>
      </c>
      <c r="J19" s="127">
        <v>4.8000000000000001E-2</v>
      </c>
      <c r="K19" s="127">
        <v>2.053E-2</v>
      </c>
      <c r="L19" s="126">
        <v>54836000</v>
      </c>
      <c r="M19" s="126">
        <v>126.708</v>
      </c>
      <c r="N19" s="126">
        <v>69481.67</v>
      </c>
      <c r="O19" s="103"/>
      <c r="P19" s="17"/>
      <c r="Q19" s="127">
        <v>1.7139999999999999E-2</v>
      </c>
      <c r="R19" s="127">
        <v>5.8599999999999998E-3</v>
      </c>
    </row>
    <row r="20" spans="1:18" x14ac:dyDescent="0.2">
      <c r="A20" t="s">
        <v>1204</v>
      </c>
      <c r="B20" t="s">
        <v>1204</v>
      </c>
      <c r="C20" t="s">
        <v>1661</v>
      </c>
      <c r="D20" t="s">
        <v>1734</v>
      </c>
      <c r="E20" t="s">
        <v>1735</v>
      </c>
      <c r="F20" t="s">
        <v>1736</v>
      </c>
      <c r="G20" s="126">
        <v>5.1920000000000002</v>
      </c>
      <c r="H20" t="s">
        <v>754</v>
      </c>
      <c r="I20" t="s">
        <v>1737</v>
      </c>
      <c r="J20" s="127">
        <v>4.8000000000000001E-2</v>
      </c>
      <c r="K20" s="127">
        <v>1.9120000000000002E-2</v>
      </c>
      <c r="L20" s="126">
        <v>49987000</v>
      </c>
      <c r="M20" s="126">
        <v>138.90299999999999</v>
      </c>
      <c r="N20" s="126">
        <v>69433.221000000005</v>
      </c>
      <c r="O20" s="102"/>
      <c r="P20" s="17"/>
      <c r="Q20" s="127">
        <v>1.7129999999999999E-2</v>
      </c>
      <c r="R20" s="127">
        <v>5.8500000000000002E-3</v>
      </c>
    </row>
    <row r="21" spans="1:18" x14ac:dyDescent="0.2">
      <c r="A21" t="s">
        <v>1204</v>
      </c>
      <c r="B21" t="s">
        <v>1204</v>
      </c>
      <c r="C21" t="s">
        <v>1661</v>
      </c>
      <c r="D21" t="s">
        <v>1738</v>
      </c>
      <c r="E21" t="s">
        <v>1739</v>
      </c>
      <c r="F21" t="s">
        <v>1740</v>
      </c>
      <c r="G21" s="126">
        <v>4.3789999999999996</v>
      </c>
      <c r="H21" t="s">
        <v>754</v>
      </c>
      <c r="I21" t="s">
        <v>1741</v>
      </c>
      <c r="J21" s="127">
        <v>4.8000000000000001E-2</v>
      </c>
      <c r="K21" s="127">
        <v>1.9900000000000001E-2</v>
      </c>
      <c r="L21" s="126">
        <v>51014000</v>
      </c>
      <c r="M21" s="126">
        <v>134.833</v>
      </c>
      <c r="N21" s="126">
        <v>68783.952000000005</v>
      </c>
      <c r="O21" s="102"/>
      <c r="Q21" s="127">
        <v>1.6969999999999999E-2</v>
      </c>
      <c r="R21" s="127">
        <v>5.7999999999999996E-3</v>
      </c>
    </row>
    <row r="22" spans="1:18" x14ac:dyDescent="0.2">
      <c r="A22" t="s">
        <v>1204</v>
      </c>
      <c r="B22" t="s">
        <v>1204</v>
      </c>
      <c r="C22" t="s">
        <v>1661</v>
      </c>
      <c r="D22" t="s">
        <v>1742</v>
      </c>
      <c r="E22" t="s">
        <v>1743</v>
      </c>
      <c r="F22" t="s">
        <v>1744</v>
      </c>
      <c r="G22" s="126">
        <v>3.0329999999999999</v>
      </c>
      <c r="H22" t="s">
        <v>754</v>
      </c>
      <c r="I22" t="s">
        <v>1745</v>
      </c>
      <c r="J22" s="127">
        <v>4.8000000000000001E-2</v>
      </c>
      <c r="K22" s="127">
        <v>2.0219999999999998E-2</v>
      </c>
      <c r="L22" s="126">
        <v>53450000</v>
      </c>
      <c r="M22" s="126">
        <v>128.37200000000001</v>
      </c>
      <c r="N22" s="126">
        <v>68614.777000000002</v>
      </c>
      <c r="O22" s="102"/>
      <c r="Q22" s="127">
        <v>1.6930000000000001E-2</v>
      </c>
      <c r="R22" s="127">
        <v>5.79E-3</v>
      </c>
    </row>
    <row r="23" spans="1:18" x14ac:dyDescent="0.2">
      <c r="A23" t="s">
        <v>1204</v>
      </c>
      <c r="B23" t="s">
        <v>1204</v>
      </c>
      <c r="C23" t="s">
        <v>1661</v>
      </c>
      <c r="D23" t="s">
        <v>1746</v>
      </c>
      <c r="E23" t="s">
        <v>1747</v>
      </c>
      <c r="F23" t="s">
        <v>1748</v>
      </c>
      <c r="G23" s="126">
        <v>3.1179999999999999</v>
      </c>
      <c r="H23" t="s">
        <v>754</v>
      </c>
      <c r="I23" t="s">
        <v>1749</v>
      </c>
      <c r="J23" s="127">
        <v>4.8000000000000001E-2</v>
      </c>
      <c r="K23" s="127">
        <v>2.0230000000000001E-2</v>
      </c>
      <c r="L23" s="126">
        <v>53085000</v>
      </c>
      <c r="M23" s="126">
        <v>128.15299999999999</v>
      </c>
      <c r="N23" s="126">
        <v>68030.180999999997</v>
      </c>
      <c r="O23" s="102"/>
      <c r="Q23" s="127">
        <v>1.678E-2</v>
      </c>
      <c r="R23" s="127">
        <v>5.7400000000000003E-3</v>
      </c>
    </row>
    <row r="24" spans="1:18" x14ac:dyDescent="0.2">
      <c r="A24" t="s">
        <v>1204</v>
      </c>
      <c r="B24" t="s">
        <v>1204</v>
      </c>
      <c r="C24" t="s">
        <v>1661</v>
      </c>
      <c r="D24" t="s">
        <v>1750</v>
      </c>
      <c r="E24" t="s">
        <v>1751</v>
      </c>
      <c r="F24" t="s">
        <v>1752</v>
      </c>
      <c r="G24" s="126">
        <v>2.7629999999999999</v>
      </c>
      <c r="H24" t="s">
        <v>754</v>
      </c>
      <c r="I24" t="s">
        <v>1753</v>
      </c>
      <c r="J24" s="127">
        <v>4.8000000000000001E-2</v>
      </c>
      <c r="K24" s="127">
        <v>2.0310000000000002E-2</v>
      </c>
      <c r="L24" s="126">
        <v>52682000</v>
      </c>
      <c r="M24" s="126">
        <v>128.14500000000001</v>
      </c>
      <c r="N24" s="126">
        <v>67509.111000000004</v>
      </c>
      <c r="O24" s="102"/>
      <c r="Q24" s="127">
        <v>1.6660000000000001E-2</v>
      </c>
      <c r="R24" s="127">
        <v>5.6899999999999997E-3</v>
      </c>
    </row>
    <row r="25" spans="1:18" x14ac:dyDescent="0.2">
      <c r="A25" t="s">
        <v>1204</v>
      </c>
      <c r="B25" t="s">
        <v>1204</v>
      </c>
      <c r="C25" t="s">
        <v>1661</v>
      </c>
      <c r="D25" t="s">
        <v>1754</v>
      </c>
      <c r="E25" t="s">
        <v>1755</v>
      </c>
      <c r="F25" t="s">
        <v>1756</v>
      </c>
      <c r="G25" s="126">
        <v>2.68</v>
      </c>
      <c r="H25" t="s">
        <v>754</v>
      </c>
      <c r="I25" t="s">
        <v>1757</v>
      </c>
      <c r="J25" s="127">
        <v>4.8000000000000001E-2</v>
      </c>
      <c r="K25" s="127">
        <v>2.0410000000000001E-2</v>
      </c>
      <c r="L25" s="126">
        <v>51856000</v>
      </c>
      <c r="M25" s="126">
        <v>128.834</v>
      </c>
      <c r="N25" s="126">
        <v>66808.054999999993</v>
      </c>
      <c r="O25" s="102"/>
      <c r="Q25" s="127">
        <v>1.6480000000000002E-2</v>
      </c>
      <c r="R25" s="127">
        <v>5.6299999999999996E-3</v>
      </c>
    </row>
    <row r="26" spans="1:18" x14ac:dyDescent="0.2">
      <c r="A26" t="s">
        <v>1204</v>
      </c>
      <c r="B26" t="s">
        <v>1204</v>
      </c>
      <c r="C26" t="s">
        <v>1661</v>
      </c>
      <c r="D26" t="s">
        <v>1758</v>
      </c>
      <c r="E26" t="s">
        <v>1759</v>
      </c>
      <c r="F26" t="s">
        <v>1760</v>
      </c>
      <c r="G26" s="126">
        <v>6.9349999999999996</v>
      </c>
      <c r="H26" t="s">
        <v>754</v>
      </c>
      <c r="I26" t="s">
        <v>1761</v>
      </c>
      <c r="J26" s="127">
        <v>4.8000000000000001E-2</v>
      </c>
      <c r="K26" s="127">
        <v>1.8890000000000001E-2</v>
      </c>
      <c r="L26" s="126">
        <v>45249000</v>
      </c>
      <c r="M26" s="126">
        <v>143.858</v>
      </c>
      <c r="N26" s="126">
        <v>65094.288</v>
      </c>
      <c r="O26" s="102"/>
      <c r="Q26" s="127">
        <v>1.6060000000000001E-2</v>
      </c>
      <c r="R26" s="127">
        <v>5.4900000000000001E-3</v>
      </c>
    </row>
    <row r="27" spans="1:18" x14ac:dyDescent="0.2">
      <c r="A27" t="s">
        <v>1204</v>
      </c>
      <c r="B27" t="s">
        <v>1204</v>
      </c>
      <c r="C27" t="s">
        <v>1661</v>
      </c>
      <c r="D27" t="s">
        <v>1762</v>
      </c>
      <c r="E27" t="s">
        <v>1763</v>
      </c>
      <c r="F27" t="s">
        <v>1764</v>
      </c>
      <c r="G27" s="126">
        <v>2.8679999999999999</v>
      </c>
      <c r="H27" t="s">
        <v>754</v>
      </c>
      <c r="I27" t="s">
        <v>1765</v>
      </c>
      <c r="J27" s="127">
        <v>4.8000000000000001E-2</v>
      </c>
      <c r="K27" s="127">
        <v>2.0310000000000002E-2</v>
      </c>
      <c r="L27" s="126">
        <v>47753000</v>
      </c>
      <c r="M27" s="126">
        <v>129.39699999999999</v>
      </c>
      <c r="N27" s="126">
        <v>61790.783000000003</v>
      </c>
      <c r="O27" s="102"/>
      <c r="Q27" s="127">
        <v>1.524E-2</v>
      </c>
      <c r="R27" s="127">
        <v>5.2100000000000002E-3</v>
      </c>
    </row>
    <row r="28" spans="1:18" x14ac:dyDescent="0.2">
      <c r="A28" t="s">
        <v>1204</v>
      </c>
      <c r="B28" t="s">
        <v>1204</v>
      </c>
      <c r="C28" t="s">
        <v>1661</v>
      </c>
      <c r="D28" t="s">
        <v>1766</v>
      </c>
      <c r="E28" t="s">
        <v>1767</v>
      </c>
      <c r="F28" t="s">
        <v>1768</v>
      </c>
      <c r="G28" s="126">
        <v>7.3780000000000001</v>
      </c>
      <c r="H28" t="s">
        <v>754</v>
      </c>
      <c r="I28" t="s">
        <v>1769</v>
      </c>
      <c r="J28" s="127">
        <v>4.8000000000000001E-2</v>
      </c>
      <c r="K28" s="127">
        <v>1.8870000000000001E-2</v>
      </c>
      <c r="L28" s="126">
        <v>40720000</v>
      </c>
      <c r="M28" s="126">
        <v>145.22</v>
      </c>
      <c r="N28" s="126">
        <v>59133.413</v>
      </c>
      <c r="Q28" s="127">
        <v>1.4590000000000001E-2</v>
      </c>
      <c r="R28" s="127">
        <v>4.9899999999999996E-3</v>
      </c>
    </row>
    <row r="29" spans="1:18" x14ac:dyDescent="0.2">
      <c r="A29" t="s">
        <v>1204</v>
      </c>
      <c r="B29" t="s">
        <v>1204</v>
      </c>
      <c r="C29" t="s">
        <v>1661</v>
      </c>
      <c r="D29" t="s">
        <v>1770</v>
      </c>
      <c r="E29" t="s">
        <v>1771</v>
      </c>
      <c r="F29" t="s">
        <v>1772</v>
      </c>
      <c r="G29" s="126">
        <v>7.6520000000000001</v>
      </c>
      <c r="H29" t="s">
        <v>754</v>
      </c>
      <c r="I29" t="s">
        <v>1773</v>
      </c>
      <c r="J29" s="127">
        <v>4.8000000000000001E-2</v>
      </c>
      <c r="K29" s="127">
        <v>1.883E-2</v>
      </c>
      <c r="L29" s="126">
        <v>40253000</v>
      </c>
      <c r="M29" s="126">
        <v>146.02199999999999</v>
      </c>
      <c r="N29" s="126">
        <v>58778.192000000003</v>
      </c>
      <c r="Q29" s="127">
        <v>1.4500000000000001E-2</v>
      </c>
      <c r="R29" s="127">
        <v>4.96E-3</v>
      </c>
    </row>
    <row r="30" spans="1:18" x14ac:dyDescent="0.2">
      <c r="A30" t="s">
        <v>1204</v>
      </c>
      <c r="B30" t="s">
        <v>1204</v>
      </c>
      <c r="C30" t="s">
        <v>1661</v>
      </c>
      <c r="D30" t="s">
        <v>1774</v>
      </c>
      <c r="E30" t="s">
        <v>1775</v>
      </c>
      <c r="F30" t="s">
        <v>1776</v>
      </c>
      <c r="G30" s="126">
        <v>3.4609999999999999</v>
      </c>
      <c r="H30" t="s">
        <v>754</v>
      </c>
      <c r="I30" t="s">
        <v>1777</v>
      </c>
      <c r="J30" s="127">
        <v>4.8000000000000001E-2</v>
      </c>
      <c r="K30" s="127">
        <v>2.009E-2</v>
      </c>
      <c r="L30" s="126">
        <v>42155000</v>
      </c>
      <c r="M30" s="126">
        <v>130.96899999999999</v>
      </c>
      <c r="N30" s="126">
        <v>55210.093999999997</v>
      </c>
      <c r="Q30" s="127">
        <v>1.362E-2</v>
      </c>
      <c r="R30" s="127">
        <v>4.6600000000000001E-3</v>
      </c>
    </row>
    <row r="31" spans="1:18" x14ac:dyDescent="0.2">
      <c r="A31" t="s">
        <v>1204</v>
      </c>
      <c r="B31" t="s">
        <v>1204</v>
      </c>
      <c r="C31" t="s">
        <v>1661</v>
      </c>
      <c r="D31" t="s">
        <v>1778</v>
      </c>
      <c r="E31" t="s">
        <v>1779</v>
      </c>
      <c r="F31" t="s">
        <v>1780</v>
      </c>
      <c r="G31" s="126">
        <v>3.2</v>
      </c>
      <c r="H31" t="s">
        <v>754</v>
      </c>
      <c r="I31" t="s">
        <v>1781</v>
      </c>
      <c r="J31" s="127">
        <v>4.8000000000000001E-2</v>
      </c>
      <c r="K31" s="127">
        <v>2.0150000000000001E-2</v>
      </c>
      <c r="L31" s="126">
        <v>42806000</v>
      </c>
      <c r="M31" s="126">
        <v>127.599</v>
      </c>
      <c r="N31" s="126">
        <v>54620.112999999998</v>
      </c>
      <c r="Q31" s="127">
        <v>1.3480000000000001E-2</v>
      </c>
      <c r="R31" s="127">
        <v>4.6100000000000004E-3</v>
      </c>
    </row>
    <row r="32" spans="1:18" x14ac:dyDescent="0.2">
      <c r="A32" t="s">
        <v>1204</v>
      </c>
      <c r="B32" t="s">
        <v>1204</v>
      </c>
      <c r="C32" t="s">
        <v>1661</v>
      </c>
      <c r="D32" t="s">
        <v>1782</v>
      </c>
      <c r="E32" t="s">
        <v>1783</v>
      </c>
      <c r="F32" t="s">
        <v>1784</v>
      </c>
      <c r="G32" s="126">
        <v>5.0270000000000001</v>
      </c>
      <c r="H32" t="s">
        <v>754</v>
      </c>
      <c r="I32" t="s">
        <v>1785</v>
      </c>
      <c r="J32" s="127">
        <v>4.8000000000000001E-2</v>
      </c>
      <c r="K32" s="127">
        <v>1.9099999999999999E-2</v>
      </c>
      <c r="L32" s="126">
        <v>36903000</v>
      </c>
      <c r="M32" s="126">
        <v>138.649</v>
      </c>
      <c r="N32" s="126">
        <v>51165.561999999998</v>
      </c>
      <c r="Q32" s="127">
        <v>1.2619999999999999E-2</v>
      </c>
      <c r="R32" s="127">
        <v>4.3099999999999996E-3</v>
      </c>
    </row>
    <row r="33" spans="1:18" x14ac:dyDescent="0.2">
      <c r="A33" t="s">
        <v>1204</v>
      </c>
      <c r="B33" t="s">
        <v>1204</v>
      </c>
      <c r="C33" t="s">
        <v>1661</v>
      </c>
      <c r="D33" t="s">
        <v>1786</v>
      </c>
      <c r="E33" t="s">
        <v>1787</v>
      </c>
      <c r="F33" t="s">
        <v>1788</v>
      </c>
      <c r="G33" s="126">
        <v>7.7370000000000001</v>
      </c>
      <c r="H33" t="s">
        <v>754</v>
      </c>
      <c r="I33" t="s">
        <v>1789</v>
      </c>
      <c r="J33" s="127">
        <v>4.8000000000000001E-2</v>
      </c>
      <c r="K33" s="127">
        <v>1.8839999999999999E-2</v>
      </c>
      <c r="L33" s="126">
        <v>34486000</v>
      </c>
      <c r="M33" s="126">
        <v>145.49100000000001</v>
      </c>
      <c r="N33" s="126">
        <v>50173.904999999999</v>
      </c>
      <c r="Q33" s="127">
        <v>1.238E-2</v>
      </c>
      <c r="R33" s="127">
        <v>4.2300000000000003E-3</v>
      </c>
    </row>
    <row r="34" spans="1:18" x14ac:dyDescent="0.2">
      <c r="A34" t="s">
        <v>1204</v>
      </c>
      <c r="B34" t="s">
        <v>1204</v>
      </c>
      <c r="C34" t="s">
        <v>1661</v>
      </c>
      <c r="D34" t="s">
        <v>1790</v>
      </c>
      <c r="E34" t="s">
        <v>1791</v>
      </c>
      <c r="F34" t="s">
        <v>1792</v>
      </c>
      <c r="G34" s="126">
        <v>6.0579999999999998</v>
      </c>
      <c r="H34" t="s">
        <v>754</v>
      </c>
      <c r="I34" t="s">
        <v>1793</v>
      </c>
      <c r="J34" s="127">
        <v>4.8000000000000001E-2</v>
      </c>
      <c r="K34" s="127">
        <v>1.9009999999999999E-2</v>
      </c>
      <c r="L34" s="126">
        <v>35626000</v>
      </c>
      <c r="M34" s="126">
        <v>140.178</v>
      </c>
      <c r="N34" s="126">
        <v>49939.667000000001</v>
      </c>
      <c r="Q34" s="127">
        <v>1.2319999999999999E-2</v>
      </c>
      <c r="R34" s="127">
        <v>4.2100000000000002E-3</v>
      </c>
    </row>
    <row r="35" spans="1:18" x14ac:dyDescent="0.2">
      <c r="A35" t="s">
        <v>1204</v>
      </c>
      <c r="B35" t="s">
        <v>1204</v>
      </c>
      <c r="C35" t="s">
        <v>1661</v>
      </c>
      <c r="D35" t="s">
        <v>1794</v>
      </c>
      <c r="E35" t="s">
        <v>1795</v>
      </c>
      <c r="F35" t="s">
        <v>1796</v>
      </c>
      <c r="G35" s="126">
        <v>7.4589999999999996</v>
      </c>
      <c r="H35" t="s">
        <v>754</v>
      </c>
      <c r="I35" t="s">
        <v>1797</v>
      </c>
      <c r="J35" s="127">
        <v>4.8000000000000001E-2</v>
      </c>
      <c r="K35" s="127">
        <v>1.8880000000000001E-2</v>
      </c>
      <c r="L35" s="126">
        <v>33469000</v>
      </c>
      <c r="M35" s="126">
        <v>144.27099999999999</v>
      </c>
      <c r="N35" s="126">
        <v>48286.017999999996</v>
      </c>
      <c r="Q35" s="127">
        <v>1.191E-2</v>
      </c>
      <c r="R35" s="127">
        <v>4.0699999999999998E-3</v>
      </c>
    </row>
    <row r="36" spans="1:18" x14ac:dyDescent="0.2">
      <c r="A36" t="s">
        <v>1204</v>
      </c>
      <c r="B36" t="s">
        <v>1204</v>
      </c>
      <c r="C36" t="s">
        <v>1661</v>
      </c>
      <c r="D36" t="s">
        <v>1798</v>
      </c>
      <c r="E36" t="s">
        <v>1799</v>
      </c>
      <c r="F36" t="s">
        <v>1800</v>
      </c>
      <c r="G36" s="126">
        <v>6.4829999999999997</v>
      </c>
      <c r="H36" t="s">
        <v>754</v>
      </c>
      <c r="I36" t="s">
        <v>1801</v>
      </c>
      <c r="J36" s="127">
        <v>4.8000000000000001E-2</v>
      </c>
      <c r="K36" s="127">
        <v>1.8939999999999999E-2</v>
      </c>
      <c r="L36" s="126">
        <v>33259000</v>
      </c>
      <c r="M36" s="126">
        <v>143.88399999999999</v>
      </c>
      <c r="N36" s="126">
        <v>47854.402999999998</v>
      </c>
      <c r="Q36" s="127">
        <v>1.1809999999999999E-2</v>
      </c>
      <c r="R36" s="127">
        <v>4.0299999999999997E-3</v>
      </c>
    </row>
    <row r="37" spans="1:18" x14ac:dyDescent="0.2">
      <c r="A37" t="s">
        <v>1204</v>
      </c>
      <c r="B37" t="s">
        <v>1204</v>
      </c>
      <c r="C37" t="s">
        <v>1661</v>
      </c>
      <c r="D37" t="s">
        <v>1802</v>
      </c>
      <c r="E37" t="s">
        <v>1803</v>
      </c>
      <c r="F37" t="s">
        <v>1804</v>
      </c>
      <c r="G37" s="126">
        <v>6.19</v>
      </c>
      <c r="H37" t="s">
        <v>754</v>
      </c>
      <c r="I37" t="s">
        <v>1805</v>
      </c>
      <c r="J37" s="127">
        <v>4.8000000000000001E-2</v>
      </c>
      <c r="K37" s="127">
        <v>1.8960000000000001E-2</v>
      </c>
      <c r="L37" s="126">
        <v>33414000</v>
      </c>
      <c r="M37" s="126">
        <v>142.90700000000001</v>
      </c>
      <c r="N37" s="126">
        <v>47751.029000000002</v>
      </c>
      <c r="Q37" s="127">
        <v>1.1780000000000001E-2</v>
      </c>
      <c r="R37" s="127">
        <v>4.0299999999999997E-3</v>
      </c>
    </row>
    <row r="38" spans="1:18" x14ac:dyDescent="0.2">
      <c r="A38" t="s">
        <v>1204</v>
      </c>
      <c r="B38" t="s">
        <v>1204</v>
      </c>
      <c r="C38" t="s">
        <v>1661</v>
      </c>
      <c r="D38" t="s">
        <v>1806</v>
      </c>
      <c r="E38" t="s">
        <v>1807</v>
      </c>
      <c r="F38" t="s">
        <v>1808</v>
      </c>
      <c r="G38" s="126">
        <v>8.6020000000000003</v>
      </c>
      <c r="H38" t="s">
        <v>754</v>
      </c>
      <c r="I38" t="s">
        <v>1809</v>
      </c>
      <c r="J38" s="127">
        <v>4.8000000000000001E-2</v>
      </c>
      <c r="K38" s="127">
        <v>1.8780000000000002E-2</v>
      </c>
      <c r="L38" s="126">
        <v>30965000</v>
      </c>
      <c r="M38" s="126">
        <v>148.74199999999999</v>
      </c>
      <c r="N38" s="126">
        <v>46057.857000000004</v>
      </c>
      <c r="Q38" s="127">
        <v>1.136E-2</v>
      </c>
      <c r="R38" s="127">
        <v>3.8800000000000002E-3</v>
      </c>
    </row>
    <row r="39" spans="1:18" x14ac:dyDescent="0.2">
      <c r="A39" t="s">
        <v>1204</v>
      </c>
      <c r="B39" t="s">
        <v>1204</v>
      </c>
      <c r="C39" t="s">
        <v>1661</v>
      </c>
      <c r="D39" t="s">
        <v>1810</v>
      </c>
      <c r="E39" t="s">
        <v>1811</v>
      </c>
      <c r="F39" t="s">
        <v>1812</v>
      </c>
      <c r="G39" s="126">
        <v>7.819</v>
      </c>
      <c r="H39" t="s">
        <v>754</v>
      </c>
      <c r="I39" t="s">
        <v>1813</v>
      </c>
      <c r="J39" s="127">
        <v>4.8000000000000001E-2</v>
      </c>
      <c r="K39" s="127">
        <v>1.8849999999999999E-2</v>
      </c>
      <c r="L39" s="126">
        <v>31553000</v>
      </c>
      <c r="M39" s="126">
        <v>145.547</v>
      </c>
      <c r="N39" s="126">
        <v>45924.578000000001</v>
      </c>
      <c r="Q39" s="127">
        <v>1.133E-2</v>
      </c>
      <c r="R39" s="127">
        <v>3.8700000000000002E-3</v>
      </c>
    </row>
    <row r="40" spans="1:18" x14ac:dyDescent="0.2">
      <c r="A40" t="s">
        <v>1204</v>
      </c>
      <c r="B40" t="s">
        <v>1204</v>
      </c>
      <c r="C40" t="s">
        <v>1661</v>
      </c>
      <c r="D40" t="s">
        <v>1814</v>
      </c>
      <c r="E40" t="s">
        <v>1815</v>
      </c>
      <c r="F40" t="s">
        <v>1816</v>
      </c>
      <c r="G40" s="126">
        <v>9.1969999999999992</v>
      </c>
      <c r="H40" t="s">
        <v>754</v>
      </c>
      <c r="I40" t="s">
        <v>1817</v>
      </c>
      <c r="J40" s="127">
        <v>4.8000000000000001E-2</v>
      </c>
      <c r="K40" s="127">
        <v>1.8749999999999999E-2</v>
      </c>
      <c r="L40" s="126">
        <v>30640000</v>
      </c>
      <c r="M40" s="126">
        <v>148.46600000000001</v>
      </c>
      <c r="N40" s="126">
        <v>45489.904000000002</v>
      </c>
      <c r="Q40" s="127">
        <v>1.1220000000000001E-2</v>
      </c>
      <c r="R40" s="127">
        <v>3.8400000000000001E-3</v>
      </c>
    </row>
    <row r="41" spans="1:18" x14ac:dyDescent="0.2">
      <c r="A41" t="s">
        <v>1204</v>
      </c>
      <c r="B41" t="s">
        <v>1204</v>
      </c>
      <c r="C41" t="s">
        <v>1661</v>
      </c>
      <c r="D41" t="s">
        <v>1818</v>
      </c>
      <c r="E41" t="s">
        <v>1819</v>
      </c>
      <c r="F41" t="s">
        <v>1820</v>
      </c>
      <c r="G41" s="126">
        <v>5.8979999999999997</v>
      </c>
      <c r="H41" t="s">
        <v>754</v>
      </c>
      <c r="I41" t="s">
        <v>1821</v>
      </c>
      <c r="J41" s="127">
        <v>4.8000000000000001E-2</v>
      </c>
      <c r="K41" s="127">
        <v>1.9019999999999999E-2</v>
      </c>
      <c r="L41" s="126">
        <v>31498000</v>
      </c>
      <c r="M41" s="126">
        <v>141.29900000000001</v>
      </c>
      <c r="N41" s="126">
        <v>44506.434000000001</v>
      </c>
      <c r="Q41" s="127">
        <v>1.098E-2</v>
      </c>
      <c r="R41" s="127">
        <v>3.7499999999999999E-3</v>
      </c>
    </row>
    <row r="42" spans="1:18" x14ac:dyDescent="0.2">
      <c r="A42" t="s">
        <v>1204</v>
      </c>
      <c r="B42" t="s">
        <v>1204</v>
      </c>
      <c r="C42" t="s">
        <v>1661</v>
      </c>
      <c r="D42" t="s">
        <v>1822</v>
      </c>
      <c r="E42" t="s">
        <v>1823</v>
      </c>
      <c r="F42" t="s">
        <v>1824</v>
      </c>
      <c r="G42" s="126">
        <v>2.1520000000000001</v>
      </c>
      <c r="H42" t="s">
        <v>754</v>
      </c>
      <c r="I42" t="s">
        <v>1825</v>
      </c>
      <c r="J42" s="127">
        <v>4.8000000000000001E-2</v>
      </c>
      <c r="K42" s="127">
        <v>2.0670000000000001E-2</v>
      </c>
      <c r="L42" s="126">
        <v>33844000</v>
      </c>
      <c r="M42" s="126">
        <v>126.848</v>
      </c>
      <c r="N42" s="126">
        <v>42930.368999999999</v>
      </c>
      <c r="Q42" s="127">
        <v>1.059E-2</v>
      </c>
      <c r="R42" s="127">
        <v>3.62E-3</v>
      </c>
    </row>
    <row r="43" spans="1:18" x14ac:dyDescent="0.2">
      <c r="A43" t="s">
        <v>1204</v>
      </c>
      <c r="B43" t="s">
        <v>1204</v>
      </c>
      <c r="C43" t="s">
        <v>1661</v>
      </c>
      <c r="D43" t="s">
        <v>1826</v>
      </c>
      <c r="E43" t="s">
        <v>1827</v>
      </c>
      <c r="F43" t="s">
        <v>1828</v>
      </c>
      <c r="G43" s="126">
        <v>5.2519999999999998</v>
      </c>
      <c r="H43" t="s">
        <v>754</v>
      </c>
      <c r="I43" t="s">
        <v>1829</v>
      </c>
      <c r="J43" s="127">
        <v>4.8000000000000001E-2</v>
      </c>
      <c r="K43" s="127">
        <v>1.9060000000000001E-2</v>
      </c>
      <c r="L43" s="126">
        <v>30527000</v>
      </c>
      <c r="M43" s="126">
        <v>140.33500000000001</v>
      </c>
      <c r="N43" s="126">
        <v>42840.146999999997</v>
      </c>
      <c r="Q43" s="127">
        <v>1.057E-2</v>
      </c>
      <c r="R43" s="127">
        <v>3.6099999999999999E-3</v>
      </c>
    </row>
    <row r="44" spans="1:18" x14ac:dyDescent="0.2">
      <c r="A44" t="s">
        <v>1204</v>
      </c>
      <c r="B44" t="s">
        <v>1204</v>
      </c>
      <c r="C44" t="s">
        <v>1661</v>
      </c>
      <c r="D44" t="s">
        <v>1830</v>
      </c>
      <c r="E44" t="s">
        <v>1831</v>
      </c>
      <c r="F44" t="s">
        <v>1832</v>
      </c>
      <c r="G44" s="126">
        <v>5.1100000000000003</v>
      </c>
      <c r="H44" t="s">
        <v>754</v>
      </c>
      <c r="I44" t="s">
        <v>1833</v>
      </c>
      <c r="J44" s="127">
        <v>4.8000000000000001E-2</v>
      </c>
      <c r="K44" s="127">
        <v>1.9109999999999999E-2</v>
      </c>
      <c r="L44" s="126">
        <v>30101000</v>
      </c>
      <c r="M44" s="126">
        <v>138.846</v>
      </c>
      <c r="N44" s="126">
        <v>41793.945</v>
      </c>
      <c r="Q44" s="127">
        <v>1.031E-2</v>
      </c>
      <c r="R44" s="127">
        <v>3.5200000000000001E-3</v>
      </c>
    </row>
    <row r="45" spans="1:18" x14ac:dyDescent="0.2">
      <c r="A45" t="s">
        <v>1204</v>
      </c>
      <c r="B45" t="s">
        <v>1204</v>
      </c>
      <c r="C45" t="s">
        <v>1661</v>
      </c>
      <c r="D45" t="s">
        <v>1834</v>
      </c>
      <c r="E45" t="s">
        <v>1835</v>
      </c>
      <c r="F45" t="s">
        <v>1836</v>
      </c>
      <c r="G45" s="126">
        <v>7.2919999999999998</v>
      </c>
      <c r="H45" t="s">
        <v>754</v>
      </c>
      <c r="I45" t="s">
        <v>1837</v>
      </c>
      <c r="J45" s="127">
        <v>4.8000000000000001E-2</v>
      </c>
      <c r="K45" s="127">
        <v>1.8859999999999998E-2</v>
      </c>
      <c r="L45" s="126">
        <v>27481000</v>
      </c>
      <c r="M45" s="126">
        <v>145.60900000000001</v>
      </c>
      <c r="N45" s="126">
        <v>40014.93</v>
      </c>
      <c r="Q45" s="127">
        <v>9.8700000000000003E-3</v>
      </c>
      <c r="R45" s="127">
        <v>3.3700000000000002E-3</v>
      </c>
    </row>
    <row r="46" spans="1:18" x14ac:dyDescent="0.2">
      <c r="A46" t="s">
        <v>1204</v>
      </c>
      <c r="B46" t="s">
        <v>1204</v>
      </c>
      <c r="C46" t="s">
        <v>1661</v>
      </c>
      <c r="D46" t="s">
        <v>1838</v>
      </c>
      <c r="E46" t="s">
        <v>1839</v>
      </c>
      <c r="F46" t="s">
        <v>1840</v>
      </c>
      <c r="G46" s="126">
        <v>5.2770000000000001</v>
      </c>
      <c r="H46" t="s">
        <v>754</v>
      </c>
      <c r="I46" t="s">
        <v>1841</v>
      </c>
      <c r="J46" s="127">
        <v>4.8000000000000001E-2</v>
      </c>
      <c r="K46" s="127">
        <v>1.9099999999999999E-2</v>
      </c>
      <c r="L46" s="126">
        <v>28618000</v>
      </c>
      <c r="M46" s="126">
        <v>138.13300000000001</v>
      </c>
      <c r="N46" s="126">
        <v>39530.815999999999</v>
      </c>
      <c r="Q46" s="127">
        <v>9.75E-3</v>
      </c>
      <c r="R46" s="127">
        <v>3.3300000000000001E-3</v>
      </c>
    </row>
    <row r="47" spans="1:18" x14ac:dyDescent="0.2">
      <c r="A47" t="s">
        <v>1204</v>
      </c>
      <c r="B47" t="s">
        <v>1204</v>
      </c>
      <c r="C47" t="s">
        <v>1661</v>
      </c>
      <c r="D47" t="s">
        <v>1842</v>
      </c>
      <c r="E47" t="s">
        <v>1843</v>
      </c>
      <c r="F47" t="s">
        <v>1844</v>
      </c>
      <c r="G47" s="126">
        <v>2.5960000000000001</v>
      </c>
      <c r="H47" t="s">
        <v>754</v>
      </c>
      <c r="I47" t="s">
        <v>1845</v>
      </c>
      <c r="J47" s="127">
        <v>4.8000000000000001E-2</v>
      </c>
      <c r="K47" s="127">
        <v>2.0410000000000001E-2</v>
      </c>
      <c r="L47" s="126">
        <v>30128000</v>
      </c>
      <c r="M47" s="126">
        <v>129.31100000000001</v>
      </c>
      <c r="N47" s="126">
        <v>38958.89</v>
      </c>
      <c r="Q47" s="127">
        <v>9.6100000000000005E-3</v>
      </c>
      <c r="R47" s="127">
        <v>3.2799999999999999E-3</v>
      </c>
    </row>
    <row r="48" spans="1:18" x14ac:dyDescent="0.2">
      <c r="A48" t="s">
        <v>1204</v>
      </c>
      <c r="B48" t="s">
        <v>1204</v>
      </c>
      <c r="C48" t="s">
        <v>1661</v>
      </c>
      <c r="D48" t="s">
        <v>1846</v>
      </c>
      <c r="E48" t="s">
        <v>1847</v>
      </c>
      <c r="F48" t="s">
        <v>1848</v>
      </c>
      <c r="G48" s="126">
        <v>3.544</v>
      </c>
      <c r="H48" t="s">
        <v>754</v>
      </c>
      <c r="I48" t="s">
        <v>1849</v>
      </c>
      <c r="J48" s="127">
        <v>4.8000000000000001E-2</v>
      </c>
      <c r="K48" s="127">
        <v>2.009E-2</v>
      </c>
      <c r="L48" s="126">
        <v>29193000</v>
      </c>
      <c r="M48" s="126">
        <v>130.36799999999999</v>
      </c>
      <c r="N48" s="126">
        <v>38058.423999999999</v>
      </c>
      <c r="Q48" s="127">
        <v>9.3900000000000008E-3</v>
      </c>
      <c r="R48" s="127">
        <v>3.2100000000000002E-3</v>
      </c>
    </row>
    <row r="49" spans="1:18" x14ac:dyDescent="0.2">
      <c r="A49" t="s">
        <v>1204</v>
      </c>
      <c r="B49" t="s">
        <v>1204</v>
      </c>
      <c r="C49" t="s">
        <v>1661</v>
      </c>
      <c r="D49" t="s">
        <v>1850</v>
      </c>
      <c r="E49" t="s">
        <v>1851</v>
      </c>
      <c r="F49" t="s">
        <v>1852</v>
      </c>
      <c r="G49" s="126">
        <v>3.8860000000000001</v>
      </c>
      <c r="H49" t="s">
        <v>754</v>
      </c>
      <c r="I49" t="s">
        <v>1853</v>
      </c>
      <c r="J49" s="127">
        <v>4.8000000000000001E-2</v>
      </c>
      <c r="K49" s="127">
        <v>1.9980000000000001E-2</v>
      </c>
      <c r="L49" s="126">
        <v>28938000</v>
      </c>
      <c r="M49" s="126">
        <v>131.49199999999999</v>
      </c>
      <c r="N49" s="126">
        <v>38051.258000000002</v>
      </c>
      <c r="Q49" s="127">
        <v>9.3900000000000008E-3</v>
      </c>
      <c r="R49" s="127">
        <v>3.2100000000000002E-3</v>
      </c>
    </row>
    <row r="50" spans="1:18" x14ac:dyDescent="0.2">
      <c r="A50" t="s">
        <v>1204</v>
      </c>
      <c r="B50" t="s">
        <v>1204</v>
      </c>
      <c r="C50" t="s">
        <v>1661</v>
      </c>
      <c r="D50" t="s">
        <v>1854</v>
      </c>
      <c r="E50" t="s">
        <v>1855</v>
      </c>
      <c r="F50" t="s">
        <v>1856</v>
      </c>
      <c r="G50" s="126">
        <v>6.4</v>
      </c>
      <c r="H50" t="s">
        <v>754</v>
      </c>
      <c r="I50" t="s">
        <v>1857</v>
      </c>
      <c r="J50" s="127">
        <v>4.8000000000000001E-2</v>
      </c>
      <c r="K50" s="127">
        <v>1.8929999999999999E-2</v>
      </c>
      <c r="L50" s="126">
        <v>26248000</v>
      </c>
      <c r="M50" s="126">
        <v>144.262</v>
      </c>
      <c r="N50" s="126">
        <v>37865.947999999997</v>
      </c>
      <c r="Q50" s="127">
        <v>9.3399999999999993E-3</v>
      </c>
      <c r="R50" s="127">
        <v>3.1900000000000001E-3</v>
      </c>
    </row>
    <row r="51" spans="1:18" x14ac:dyDescent="0.2">
      <c r="A51" t="s">
        <v>1204</v>
      </c>
      <c r="B51" t="s">
        <v>1204</v>
      </c>
      <c r="C51" t="s">
        <v>1661</v>
      </c>
      <c r="D51" t="s">
        <v>1858</v>
      </c>
      <c r="E51" t="s">
        <v>1859</v>
      </c>
      <c r="F51" t="s">
        <v>1860</v>
      </c>
      <c r="G51" s="126">
        <v>8.7750000000000004</v>
      </c>
      <c r="H51" t="s">
        <v>754</v>
      </c>
      <c r="I51" t="s">
        <v>1861</v>
      </c>
      <c r="J51" s="127">
        <v>4.8000000000000001E-2</v>
      </c>
      <c r="K51" s="127">
        <v>1.8759999999999999E-2</v>
      </c>
      <c r="L51" s="126">
        <v>23980000</v>
      </c>
      <c r="M51" s="126">
        <v>150.749</v>
      </c>
      <c r="N51" s="126">
        <v>36149.714</v>
      </c>
      <c r="Q51" s="127">
        <v>8.9200000000000008E-3</v>
      </c>
      <c r="R51" s="127">
        <v>3.0500000000000002E-3</v>
      </c>
    </row>
    <row r="52" spans="1:18" x14ac:dyDescent="0.2">
      <c r="A52" t="s">
        <v>1204</v>
      </c>
      <c r="B52" t="s">
        <v>1204</v>
      </c>
      <c r="C52" t="s">
        <v>1661</v>
      </c>
      <c r="D52" t="s">
        <v>1862</v>
      </c>
      <c r="E52" t="s">
        <v>1863</v>
      </c>
      <c r="F52" t="s">
        <v>1864</v>
      </c>
      <c r="G52" s="126">
        <v>5.976</v>
      </c>
      <c r="H52" t="s">
        <v>754</v>
      </c>
      <c r="I52" t="s">
        <v>1865</v>
      </c>
      <c r="J52" s="127">
        <v>4.8000000000000001E-2</v>
      </c>
      <c r="K52" s="127">
        <v>1.9029999999999998E-2</v>
      </c>
      <c r="L52" s="126">
        <v>25635000</v>
      </c>
      <c r="M52" s="126">
        <v>140.661</v>
      </c>
      <c r="N52" s="126">
        <v>36058.377</v>
      </c>
      <c r="Q52" s="127">
        <v>8.8999999999999999E-3</v>
      </c>
      <c r="R52" s="127">
        <v>3.0400000000000002E-3</v>
      </c>
    </row>
    <row r="53" spans="1:18" x14ac:dyDescent="0.2">
      <c r="A53" t="s">
        <v>1204</v>
      </c>
      <c r="B53" t="s">
        <v>1204</v>
      </c>
      <c r="C53" t="s">
        <v>1661</v>
      </c>
      <c r="D53" t="s">
        <v>1866</v>
      </c>
      <c r="E53" t="s">
        <v>1867</v>
      </c>
      <c r="F53" t="s">
        <v>1868</v>
      </c>
      <c r="G53" s="126">
        <v>8.5259999999999998</v>
      </c>
      <c r="H53" t="s">
        <v>754</v>
      </c>
      <c r="I53" t="s">
        <v>1869</v>
      </c>
      <c r="J53" s="127">
        <v>4.8000000000000001E-2</v>
      </c>
      <c r="K53" s="127">
        <v>1.8759999999999999E-2</v>
      </c>
      <c r="L53" s="126">
        <v>23684000</v>
      </c>
      <c r="M53" s="126">
        <v>151.608</v>
      </c>
      <c r="N53" s="126">
        <v>35906.917000000001</v>
      </c>
      <c r="Q53" s="127">
        <v>8.8599999999999998E-3</v>
      </c>
      <c r="R53" s="127">
        <v>3.0300000000000001E-3</v>
      </c>
    </row>
    <row r="54" spans="1:18" x14ac:dyDescent="0.2">
      <c r="A54" t="s">
        <v>1204</v>
      </c>
      <c r="B54" t="s">
        <v>1204</v>
      </c>
      <c r="C54" t="s">
        <v>1661</v>
      </c>
      <c r="D54" t="s">
        <v>1870</v>
      </c>
      <c r="E54" t="s">
        <v>1871</v>
      </c>
      <c r="F54" t="s">
        <v>1872</v>
      </c>
      <c r="G54" s="126">
        <v>7.8369999999999997</v>
      </c>
      <c r="H54" t="s">
        <v>754</v>
      </c>
      <c r="I54" t="s">
        <v>1873</v>
      </c>
      <c r="J54" s="127">
        <v>4.8000000000000001E-2</v>
      </c>
      <c r="K54" s="127">
        <v>1.881E-2</v>
      </c>
      <c r="L54" s="126">
        <v>24152000</v>
      </c>
      <c r="M54" s="126">
        <v>147.893</v>
      </c>
      <c r="N54" s="126">
        <v>35719.152999999998</v>
      </c>
      <c r="Q54" s="127">
        <v>8.8100000000000001E-3</v>
      </c>
      <c r="R54" s="127">
        <v>3.0100000000000001E-3</v>
      </c>
    </row>
    <row r="55" spans="1:18" x14ac:dyDescent="0.2">
      <c r="A55" t="s">
        <v>1204</v>
      </c>
      <c r="B55" t="s">
        <v>1204</v>
      </c>
      <c r="C55" t="s">
        <v>1661</v>
      </c>
      <c r="D55" t="s">
        <v>1874</v>
      </c>
      <c r="E55" t="s">
        <v>1875</v>
      </c>
      <c r="F55" t="s">
        <v>1876</v>
      </c>
      <c r="G55" s="126">
        <v>8.6110000000000007</v>
      </c>
      <c r="H55" t="s">
        <v>754</v>
      </c>
      <c r="I55" t="s">
        <v>1877</v>
      </c>
      <c r="J55" s="127">
        <v>4.8000000000000001E-2</v>
      </c>
      <c r="K55" s="127">
        <v>1.8769999999999998E-2</v>
      </c>
      <c r="L55" s="126">
        <v>23303000</v>
      </c>
      <c r="M55" s="126">
        <v>151.50899999999999</v>
      </c>
      <c r="N55" s="126">
        <v>35306.256000000001</v>
      </c>
      <c r="Q55" s="127">
        <v>8.7100000000000007E-3</v>
      </c>
      <c r="R55" s="127">
        <v>2.98E-3</v>
      </c>
    </row>
    <row r="56" spans="1:18" x14ac:dyDescent="0.2">
      <c r="A56" t="s">
        <v>1204</v>
      </c>
      <c r="B56" t="s">
        <v>1204</v>
      </c>
      <c r="C56" t="s">
        <v>1661</v>
      </c>
      <c r="D56" t="s">
        <v>1878</v>
      </c>
      <c r="E56" t="s">
        <v>1879</v>
      </c>
      <c r="F56" t="s">
        <v>1880</v>
      </c>
      <c r="G56" s="126">
        <v>3.218</v>
      </c>
      <c r="H56" t="s">
        <v>754</v>
      </c>
      <c r="I56" t="s">
        <v>1881</v>
      </c>
      <c r="J56" s="127">
        <v>4.8000000000000001E-2</v>
      </c>
      <c r="K56" s="127">
        <v>1.9400000000000001E-2</v>
      </c>
      <c r="L56" s="126">
        <v>24689000</v>
      </c>
      <c r="M56" s="126">
        <v>130.68700000000001</v>
      </c>
      <c r="N56" s="126">
        <v>32265.35</v>
      </c>
      <c r="Q56" s="127">
        <v>7.9600000000000001E-3</v>
      </c>
      <c r="R56" s="127">
        <v>2.7200000000000002E-3</v>
      </c>
    </row>
    <row r="57" spans="1:18" x14ac:dyDescent="0.2">
      <c r="A57" t="s">
        <v>1204</v>
      </c>
      <c r="B57" t="s">
        <v>1204</v>
      </c>
      <c r="C57" t="s">
        <v>1661</v>
      </c>
      <c r="D57" t="s">
        <v>1882</v>
      </c>
      <c r="E57" t="s">
        <v>1883</v>
      </c>
      <c r="F57" t="s">
        <v>1884</v>
      </c>
      <c r="G57" s="126">
        <v>6.3570000000000002</v>
      </c>
      <c r="H57" t="s">
        <v>754</v>
      </c>
      <c r="I57" t="s">
        <v>1885</v>
      </c>
      <c r="J57" s="127">
        <v>4.8000000000000001E-2</v>
      </c>
      <c r="K57" s="127">
        <v>1.898E-2</v>
      </c>
      <c r="L57" s="126">
        <v>22393000</v>
      </c>
      <c r="M57" s="126">
        <v>141.87200000000001</v>
      </c>
      <c r="N57" s="126">
        <v>31769.379000000001</v>
      </c>
      <c r="Q57" s="127">
        <v>7.8399999999999997E-3</v>
      </c>
      <c r="R57" s="127">
        <v>2.6800000000000001E-3</v>
      </c>
    </row>
    <row r="58" spans="1:18" x14ac:dyDescent="0.2">
      <c r="A58" t="s">
        <v>1204</v>
      </c>
      <c r="B58" t="s">
        <v>1204</v>
      </c>
      <c r="C58" t="s">
        <v>1661</v>
      </c>
      <c r="D58" t="s">
        <v>1886</v>
      </c>
      <c r="E58" t="s">
        <v>1887</v>
      </c>
      <c r="F58" t="s">
        <v>1888</v>
      </c>
      <c r="G58" s="126">
        <v>4.9489999999999998</v>
      </c>
      <c r="H58" t="s">
        <v>754</v>
      </c>
      <c r="I58" t="s">
        <v>1889</v>
      </c>
      <c r="J58" s="127">
        <v>4.8000000000000001E-2</v>
      </c>
      <c r="K58" s="127">
        <v>1.9120000000000002E-2</v>
      </c>
      <c r="L58" s="126">
        <v>21625000</v>
      </c>
      <c r="M58" s="126">
        <v>138.137</v>
      </c>
      <c r="N58" s="126">
        <v>29872.042000000001</v>
      </c>
      <c r="Q58" s="127">
        <v>7.3699999999999998E-3</v>
      </c>
      <c r="R58" s="127">
        <v>2.5200000000000001E-3</v>
      </c>
    </row>
    <row r="59" spans="1:18" x14ac:dyDescent="0.2">
      <c r="A59" t="s">
        <v>1204</v>
      </c>
      <c r="B59" t="s">
        <v>1204</v>
      </c>
      <c r="C59" t="s">
        <v>1661</v>
      </c>
      <c r="D59" t="s">
        <v>1890</v>
      </c>
      <c r="E59" t="s">
        <v>1891</v>
      </c>
      <c r="F59" t="s">
        <v>1892</v>
      </c>
      <c r="G59" s="126">
        <v>3.6320000000000001</v>
      </c>
      <c r="H59" t="s">
        <v>754</v>
      </c>
      <c r="I59" t="s">
        <v>1893</v>
      </c>
      <c r="J59" s="127">
        <v>4.8000000000000001E-2</v>
      </c>
      <c r="K59" s="127">
        <v>2.0029999999999999E-2</v>
      </c>
      <c r="L59" s="126">
        <v>22242000</v>
      </c>
      <c r="M59" s="126">
        <v>132.52000000000001</v>
      </c>
      <c r="N59" s="126">
        <v>29475.074000000001</v>
      </c>
      <c r="Q59" s="127">
        <v>7.2700000000000004E-3</v>
      </c>
      <c r="R59" s="127">
        <v>2.49E-3</v>
      </c>
    </row>
    <row r="60" spans="1:18" x14ac:dyDescent="0.2">
      <c r="A60" t="s">
        <v>1204</v>
      </c>
      <c r="B60" t="s">
        <v>1204</v>
      </c>
      <c r="C60" t="s">
        <v>1661</v>
      </c>
      <c r="D60" t="s">
        <v>1894</v>
      </c>
      <c r="E60" t="s">
        <v>1895</v>
      </c>
      <c r="F60" t="s">
        <v>1896</v>
      </c>
      <c r="G60" s="126">
        <v>4.7949999999999999</v>
      </c>
      <c r="H60" t="s">
        <v>754</v>
      </c>
      <c r="I60" t="s">
        <v>1897</v>
      </c>
      <c r="J60" s="127">
        <v>4.8000000000000001E-2</v>
      </c>
      <c r="K60" s="127">
        <v>1.9179999999999999E-2</v>
      </c>
      <c r="L60" s="126">
        <v>21560000</v>
      </c>
      <c r="M60" s="126">
        <v>135.41399999999999</v>
      </c>
      <c r="N60" s="126">
        <v>29195.273000000001</v>
      </c>
      <c r="Q60" s="127">
        <v>7.1999999999999998E-3</v>
      </c>
      <c r="R60" s="127">
        <v>2.4599999999999999E-3</v>
      </c>
    </row>
    <row r="61" spans="1:18" x14ac:dyDescent="0.2">
      <c r="A61" t="s">
        <v>1204</v>
      </c>
      <c r="B61" t="s">
        <v>1204</v>
      </c>
      <c r="C61" t="s">
        <v>1661</v>
      </c>
      <c r="D61" t="s">
        <v>1898</v>
      </c>
      <c r="E61" t="s">
        <v>1899</v>
      </c>
      <c r="F61" t="s">
        <v>1900</v>
      </c>
      <c r="G61" s="126">
        <v>9.1129999999999995</v>
      </c>
      <c r="H61" t="s">
        <v>754</v>
      </c>
      <c r="I61" t="s">
        <v>1901</v>
      </c>
      <c r="J61" s="127">
        <v>4.8000000000000001E-2</v>
      </c>
      <c r="K61" s="127">
        <v>1.874E-2</v>
      </c>
      <c r="L61" s="126">
        <v>19368000</v>
      </c>
      <c r="M61" s="126">
        <v>149</v>
      </c>
      <c r="N61" s="126">
        <v>28858.362000000001</v>
      </c>
      <c r="Q61" s="127">
        <v>7.1199999999999996E-3</v>
      </c>
      <c r="R61" s="127">
        <v>2.4299999999999999E-3</v>
      </c>
    </row>
    <row r="62" spans="1:18" x14ac:dyDescent="0.2">
      <c r="A62" t="s">
        <v>1204</v>
      </c>
      <c r="B62" t="s">
        <v>1204</v>
      </c>
      <c r="C62" t="s">
        <v>1661</v>
      </c>
      <c r="D62" t="s">
        <v>1902</v>
      </c>
      <c r="E62" t="s">
        <v>1903</v>
      </c>
      <c r="F62" t="s">
        <v>1904</v>
      </c>
      <c r="G62" s="126">
        <v>6.8129999999999997</v>
      </c>
      <c r="H62" t="s">
        <v>754</v>
      </c>
      <c r="I62" t="s">
        <v>1905</v>
      </c>
      <c r="J62" s="127">
        <v>4.8000000000000001E-2</v>
      </c>
      <c r="K62" s="127">
        <v>1.8929999999999999E-2</v>
      </c>
      <c r="L62" s="126">
        <v>20093000</v>
      </c>
      <c r="M62" s="126">
        <v>142.583</v>
      </c>
      <c r="N62" s="126">
        <v>28649.196</v>
      </c>
      <c r="Q62" s="127">
        <v>7.0699999999999999E-3</v>
      </c>
      <c r="R62" s="127">
        <v>2.4199999999999998E-3</v>
      </c>
    </row>
    <row r="63" spans="1:18" x14ac:dyDescent="0.2">
      <c r="A63" t="s">
        <v>1204</v>
      </c>
      <c r="B63" t="s">
        <v>1204</v>
      </c>
      <c r="C63" t="s">
        <v>1661</v>
      </c>
      <c r="D63" t="s">
        <v>1906</v>
      </c>
      <c r="E63" t="s">
        <v>1907</v>
      </c>
      <c r="F63" t="s">
        <v>1908</v>
      </c>
      <c r="G63" s="126">
        <v>8.6929999999999996</v>
      </c>
      <c r="H63" t="s">
        <v>754</v>
      </c>
      <c r="I63" t="s">
        <v>1909</v>
      </c>
      <c r="J63" s="127">
        <v>4.8000000000000001E-2</v>
      </c>
      <c r="K63" s="127">
        <v>1.8759999999999999E-2</v>
      </c>
      <c r="L63" s="126">
        <v>18202000</v>
      </c>
      <c r="M63" s="126">
        <v>151.446</v>
      </c>
      <c r="N63" s="126">
        <v>27566.188999999998</v>
      </c>
      <c r="Q63" s="127">
        <v>6.7999999999999996E-3</v>
      </c>
      <c r="R63" s="127">
        <v>2.32E-3</v>
      </c>
    </row>
    <row r="64" spans="1:18" x14ac:dyDescent="0.2">
      <c r="A64" t="s">
        <v>1204</v>
      </c>
      <c r="B64" t="s">
        <v>1204</v>
      </c>
      <c r="C64" t="s">
        <v>1661</v>
      </c>
      <c r="D64" t="s">
        <v>1910</v>
      </c>
      <c r="E64" t="s">
        <v>1911</v>
      </c>
      <c r="F64" t="s">
        <v>1912</v>
      </c>
      <c r="G64" s="126">
        <v>3.302</v>
      </c>
      <c r="H64" t="s">
        <v>754</v>
      </c>
      <c r="I64" t="s">
        <v>1913</v>
      </c>
      <c r="J64" s="127">
        <v>4.8000000000000001E-2</v>
      </c>
      <c r="K64" s="127">
        <v>2.0150000000000001E-2</v>
      </c>
      <c r="L64" s="126">
        <v>21042000</v>
      </c>
      <c r="M64" s="126">
        <v>130.33000000000001</v>
      </c>
      <c r="N64" s="126">
        <v>27424.025000000001</v>
      </c>
      <c r="Q64" s="127">
        <v>6.77E-3</v>
      </c>
      <c r="R64" s="127">
        <v>2.31E-3</v>
      </c>
    </row>
    <row r="65" spans="1:18" x14ac:dyDescent="0.2">
      <c r="A65" t="s">
        <v>1204</v>
      </c>
      <c r="B65" t="s">
        <v>1204</v>
      </c>
      <c r="C65" t="s">
        <v>1661</v>
      </c>
      <c r="D65" t="s">
        <v>1914</v>
      </c>
      <c r="E65" t="s">
        <v>1915</v>
      </c>
      <c r="F65" t="s">
        <v>1916</v>
      </c>
      <c r="G65" s="126">
        <v>8.8610000000000007</v>
      </c>
      <c r="H65" t="s">
        <v>754</v>
      </c>
      <c r="I65" t="s">
        <v>1917</v>
      </c>
      <c r="J65" s="127">
        <v>4.8000000000000001E-2</v>
      </c>
      <c r="K65" s="127">
        <v>1.8769999999999998E-2</v>
      </c>
      <c r="L65" s="126">
        <v>16899000</v>
      </c>
      <c r="M65" s="126">
        <v>149.602</v>
      </c>
      <c r="N65" s="126">
        <v>25281.256000000001</v>
      </c>
      <c r="Q65" s="127">
        <v>6.2399999999999999E-3</v>
      </c>
      <c r="R65" s="127">
        <v>2.1299999999999999E-3</v>
      </c>
    </row>
    <row r="66" spans="1:18" x14ac:dyDescent="0.2">
      <c r="A66" t="s">
        <v>1204</v>
      </c>
      <c r="B66" t="s">
        <v>1204</v>
      </c>
      <c r="C66" t="s">
        <v>1661</v>
      </c>
      <c r="D66" t="s">
        <v>1918</v>
      </c>
      <c r="E66" t="s">
        <v>1919</v>
      </c>
      <c r="F66" t="s">
        <v>1920</v>
      </c>
      <c r="G66" s="126">
        <v>6.7279999999999998</v>
      </c>
      <c r="H66" t="s">
        <v>754</v>
      </c>
      <c r="I66" t="s">
        <v>1921</v>
      </c>
      <c r="J66" s="127">
        <v>4.8000000000000001E-2</v>
      </c>
      <c r="K66" s="127">
        <v>1.8939999999999999E-2</v>
      </c>
      <c r="L66" s="126">
        <v>17589000</v>
      </c>
      <c r="M66" s="126">
        <v>143.363</v>
      </c>
      <c r="N66" s="126">
        <v>25216.134999999998</v>
      </c>
      <c r="Q66" s="127">
        <v>6.2199999999999998E-3</v>
      </c>
      <c r="R66" s="127">
        <v>2.1299999999999999E-3</v>
      </c>
    </row>
    <row r="67" spans="1:18" x14ac:dyDescent="0.2">
      <c r="A67" t="s">
        <v>1204</v>
      </c>
      <c r="B67" t="s">
        <v>1204</v>
      </c>
      <c r="C67" t="s">
        <v>1661</v>
      </c>
      <c r="D67" t="s">
        <v>1922</v>
      </c>
      <c r="E67" t="s">
        <v>1923</v>
      </c>
      <c r="F67" t="s">
        <v>1924</v>
      </c>
      <c r="G67" s="126">
        <v>6.44</v>
      </c>
      <c r="H67" t="s">
        <v>754</v>
      </c>
      <c r="I67" t="s">
        <v>1925</v>
      </c>
      <c r="J67" s="127">
        <v>4.8000000000000001E-2</v>
      </c>
      <c r="K67" s="127">
        <v>1.8960000000000001E-2</v>
      </c>
      <c r="L67" s="126">
        <v>17413000</v>
      </c>
      <c r="M67" s="126">
        <v>141.245</v>
      </c>
      <c r="N67" s="126">
        <v>24595.016</v>
      </c>
      <c r="Q67" s="127">
        <v>6.0699999999999999E-3</v>
      </c>
      <c r="R67" s="127">
        <v>2.0699999999999998E-3</v>
      </c>
    </row>
    <row r="68" spans="1:18" x14ac:dyDescent="0.2">
      <c r="A68" t="s">
        <v>1204</v>
      </c>
      <c r="B68" t="s">
        <v>1204</v>
      </c>
      <c r="C68" t="s">
        <v>1661</v>
      </c>
      <c r="D68" t="s">
        <v>1926</v>
      </c>
      <c r="E68" t="s">
        <v>1927</v>
      </c>
      <c r="F68" t="s">
        <v>1928</v>
      </c>
      <c r="G68" s="126">
        <v>7.4850000000000003</v>
      </c>
      <c r="H68" t="s">
        <v>754</v>
      </c>
      <c r="I68" t="s">
        <v>1929</v>
      </c>
      <c r="J68" s="127">
        <v>4.8000000000000001E-2</v>
      </c>
      <c r="K68" s="127">
        <v>1.8839999999999999E-2</v>
      </c>
      <c r="L68" s="126">
        <v>15360000</v>
      </c>
      <c r="M68" s="126">
        <v>145.17599999999999</v>
      </c>
      <c r="N68" s="126">
        <v>22298.987000000001</v>
      </c>
      <c r="Q68" s="127">
        <v>5.4999999999999997E-3</v>
      </c>
      <c r="R68" s="127">
        <v>1.8799999999999999E-3</v>
      </c>
    </row>
    <row r="69" spans="1:18" x14ac:dyDescent="0.2">
      <c r="A69" t="s">
        <v>1204</v>
      </c>
      <c r="B69" t="s">
        <v>1204</v>
      </c>
      <c r="C69" t="s">
        <v>1661</v>
      </c>
      <c r="D69" t="s">
        <v>1930</v>
      </c>
      <c r="E69" t="s">
        <v>1931</v>
      </c>
      <c r="F69" t="s">
        <v>1932</v>
      </c>
      <c r="G69" s="126">
        <v>6.2720000000000002</v>
      </c>
      <c r="H69" t="s">
        <v>754</v>
      </c>
      <c r="I69" t="s">
        <v>1933</v>
      </c>
      <c r="J69" s="127">
        <v>4.8000000000000001E-2</v>
      </c>
      <c r="K69" s="127">
        <v>1.8970000000000001E-2</v>
      </c>
      <c r="L69" s="126">
        <v>15612000</v>
      </c>
      <c r="M69" s="126">
        <v>142.249</v>
      </c>
      <c r="N69" s="126">
        <v>22207.922999999999</v>
      </c>
      <c r="Q69" s="127">
        <v>5.4799999999999996E-3</v>
      </c>
      <c r="R69" s="127">
        <v>1.8699999999999999E-3</v>
      </c>
    </row>
    <row r="70" spans="1:18" x14ac:dyDescent="0.2">
      <c r="A70" t="s">
        <v>1204</v>
      </c>
      <c r="B70" t="s">
        <v>1204</v>
      </c>
      <c r="C70" t="s">
        <v>1661</v>
      </c>
      <c r="D70" t="s">
        <v>1934</v>
      </c>
      <c r="E70" t="s">
        <v>1935</v>
      </c>
      <c r="F70" t="s">
        <v>1936</v>
      </c>
      <c r="G70" s="126">
        <v>4.8620000000000001</v>
      </c>
      <c r="H70" t="s">
        <v>754</v>
      </c>
      <c r="I70" t="s">
        <v>1937</v>
      </c>
      <c r="J70" s="127">
        <v>4.8000000000000001E-2</v>
      </c>
      <c r="K70" s="127">
        <v>1.9099999999999999E-2</v>
      </c>
      <c r="L70" s="126">
        <v>15985000</v>
      </c>
      <c r="M70" s="126">
        <v>138.23500000000001</v>
      </c>
      <c r="N70" s="126">
        <v>22096.828000000001</v>
      </c>
      <c r="Q70" s="127">
        <v>5.45E-3</v>
      </c>
      <c r="R70" s="127">
        <v>1.8600000000000001E-3</v>
      </c>
    </row>
    <row r="71" spans="1:18" x14ac:dyDescent="0.2">
      <c r="A71" t="s">
        <v>1204</v>
      </c>
      <c r="B71" t="s">
        <v>1204</v>
      </c>
      <c r="C71" t="s">
        <v>1661</v>
      </c>
      <c r="D71" t="s">
        <v>1938</v>
      </c>
      <c r="E71" t="s">
        <v>1939</v>
      </c>
      <c r="F71" t="s">
        <v>1940</v>
      </c>
      <c r="G71" s="126">
        <v>2.4289999999999998</v>
      </c>
      <c r="H71" t="s">
        <v>754</v>
      </c>
      <c r="I71" t="s">
        <v>1941</v>
      </c>
      <c r="J71" s="127">
        <v>4.8000000000000001E-2</v>
      </c>
      <c r="K71" s="127">
        <v>2.053E-2</v>
      </c>
      <c r="L71" s="126">
        <v>17042000</v>
      </c>
      <c r="M71" s="126">
        <v>129.48500000000001</v>
      </c>
      <c r="N71" s="126">
        <v>22066.828000000001</v>
      </c>
      <c r="Q71" s="127">
        <v>5.4400000000000004E-3</v>
      </c>
      <c r="R71" s="127">
        <v>1.8600000000000001E-3</v>
      </c>
    </row>
    <row r="72" spans="1:18" x14ac:dyDescent="0.2">
      <c r="A72" t="s">
        <v>1204</v>
      </c>
      <c r="B72" t="s">
        <v>1204</v>
      </c>
      <c r="C72" t="s">
        <v>1661</v>
      </c>
      <c r="D72" t="s">
        <v>1942</v>
      </c>
      <c r="E72" t="s">
        <v>1943</v>
      </c>
      <c r="F72" t="s">
        <v>1944</v>
      </c>
      <c r="G72" s="126">
        <v>4.0529999999999999</v>
      </c>
      <c r="H72" t="s">
        <v>754</v>
      </c>
      <c r="I72" t="s">
        <v>1945</v>
      </c>
      <c r="J72" s="127">
        <v>4.8000000000000001E-2</v>
      </c>
      <c r="K72" s="127">
        <v>1.9939999999999999E-2</v>
      </c>
      <c r="L72" s="126">
        <v>15672000</v>
      </c>
      <c r="M72" s="126">
        <v>131.083</v>
      </c>
      <c r="N72" s="126">
        <v>20543.271000000001</v>
      </c>
      <c r="Q72" s="127">
        <v>5.0699999999999999E-3</v>
      </c>
      <c r="R72" s="127">
        <v>1.73E-3</v>
      </c>
    </row>
    <row r="73" spans="1:18" x14ac:dyDescent="0.2">
      <c r="A73" t="s">
        <v>1204</v>
      </c>
      <c r="B73" t="s">
        <v>1204</v>
      </c>
      <c r="C73" t="s">
        <v>1661</v>
      </c>
      <c r="D73" t="s">
        <v>1946</v>
      </c>
      <c r="E73" t="s">
        <v>1947</v>
      </c>
      <c r="F73" t="s">
        <v>1948</v>
      </c>
      <c r="G73" s="126">
        <v>7.5460000000000003</v>
      </c>
      <c r="H73" t="s">
        <v>754</v>
      </c>
      <c r="I73" t="s">
        <v>1949</v>
      </c>
      <c r="J73" s="127">
        <v>4.8000000000000001E-2</v>
      </c>
      <c r="K73" s="127">
        <v>1.8870000000000001E-2</v>
      </c>
      <c r="L73" s="126">
        <v>14264000</v>
      </c>
      <c r="M73" s="126">
        <v>143.624</v>
      </c>
      <c r="N73" s="126">
        <v>20486.469000000001</v>
      </c>
      <c r="Q73" s="127">
        <v>5.0499999999999998E-3</v>
      </c>
      <c r="R73" s="127">
        <v>1.73E-3</v>
      </c>
    </row>
    <row r="74" spans="1:18" x14ac:dyDescent="0.2">
      <c r="A74" t="s">
        <v>1204</v>
      </c>
      <c r="B74" t="s">
        <v>1204</v>
      </c>
      <c r="C74" t="s">
        <v>1661</v>
      </c>
      <c r="D74" t="s">
        <v>1950</v>
      </c>
      <c r="E74" t="s">
        <v>1951</v>
      </c>
      <c r="F74" t="s">
        <v>1952</v>
      </c>
      <c r="G74" s="126">
        <v>7.9249999999999998</v>
      </c>
      <c r="H74" t="s">
        <v>754</v>
      </c>
      <c r="I74" t="s">
        <v>1953</v>
      </c>
      <c r="J74" s="127">
        <v>4.8000000000000001E-2</v>
      </c>
      <c r="K74" s="127">
        <v>1.882E-2</v>
      </c>
      <c r="L74" s="126">
        <v>13643000</v>
      </c>
      <c r="M74" s="126">
        <v>147.64099999999999</v>
      </c>
      <c r="N74" s="126">
        <v>20142.625</v>
      </c>
      <c r="Q74" s="127">
        <v>4.9699999999999996E-3</v>
      </c>
      <c r="R74" s="127">
        <v>1.6999999999999999E-3</v>
      </c>
    </row>
    <row r="75" spans="1:18" x14ac:dyDescent="0.2">
      <c r="A75" t="s">
        <v>1204</v>
      </c>
      <c r="B75" t="s">
        <v>1204</v>
      </c>
      <c r="C75" t="s">
        <v>1661</v>
      </c>
      <c r="D75" t="s">
        <v>1954</v>
      </c>
      <c r="E75" t="s">
        <v>1955</v>
      </c>
      <c r="F75" t="s">
        <v>1956</v>
      </c>
      <c r="G75" s="126">
        <v>5.5090000000000003</v>
      </c>
      <c r="H75" t="s">
        <v>754</v>
      </c>
      <c r="I75" t="s">
        <v>1957</v>
      </c>
      <c r="J75" s="127">
        <v>4.8000000000000001E-2</v>
      </c>
      <c r="K75" s="127">
        <v>1.907E-2</v>
      </c>
      <c r="L75" s="126">
        <v>11299000</v>
      </c>
      <c r="M75" s="126">
        <v>139.09</v>
      </c>
      <c r="N75" s="126">
        <v>15715.816999999999</v>
      </c>
      <c r="Q75" s="127">
        <v>3.8800000000000002E-3</v>
      </c>
      <c r="R75" s="127">
        <v>1.33E-3</v>
      </c>
    </row>
    <row r="76" spans="1:18" x14ac:dyDescent="0.2">
      <c r="A76" t="s">
        <v>1204</v>
      </c>
      <c r="B76" t="s">
        <v>1204</v>
      </c>
      <c r="C76" t="s">
        <v>1661</v>
      </c>
      <c r="D76" t="s">
        <v>1958</v>
      </c>
      <c r="E76" t="s">
        <v>1959</v>
      </c>
      <c r="F76" t="s">
        <v>1960</v>
      </c>
      <c r="G76" s="126">
        <v>8.9420000000000002</v>
      </c>
      <c r="H76" t="s">
        <v>754</v>
      </c>
      <c r="I76" t="s">
        <v>1961</v>
      </c>
      <c r="J76" s="127">
        <v>4.8000000000000001E-2</v>
      </c>
      <c r="K76" s="127">
        <v>1.8759999999999999E-2</v>
      </c>
      <c r="L76" s="126">
        <v>10537000</v>
      </c>
      <c r="M76" s="126">
        <v>148.94399999999999</v>
      </c>
      <c r="N76" s="126">
        <v>15694.248</v>
      </c>
      <c r="Q76" s="127">
        <v>3.8700000000000002E-3</v>
      </c>
      <c r="R76" s="127">
        <v>1.32E-3</v>
      </c>
    </row>
    <row r="77" spans="1:18" x14ac:dyDescent="0.2">
      <c r="A77" t="s">
        <v>1204</v>
      </c>
      <c r="B77" t="s">
        <v>1204</v>
      </c>
      <c r="C77" t="s">
        <v>1661</v>
      </c>
      <c r="D77" t="s">
        <v>1962</v>
      </c>
      <c r="E77" t="s">
        <v>1963</v>
      </c>
      <c r="F77" t="s">
        <v>1964</v>
      </c>
      <c r="G77" s="126">
        <v>9.0310000000000006</v>
      </c>
      <c r="H77" t="s">
        <v>754</v>
      </c>
      <c r="I77" t="s">
        <v>1965</v>
      </c>
      <c r="J77" s="127">
        <v>4.8000000000000001E-2</v>
      </c>
      <c r="K77" s="127">
        <v>1.873E-2</v>
      </c>
      <c r="L77" s="126">
        <v>10295000</v>
      </c>
      <c r="M77" s="126">
        <v>149.679</v>
      </c>
      <c r="N77" s="126">
        <v>15409.460999999999</v>
      </c>
      <c r="Q77" s="127">
        <v>3.8E-3</v>
      </c>
      <c r="R77" s="127">
        <v>1.2999999999999999E-3</v>
      </c>
    </row>
    <row r="78" spans="1:18" x14ac:dyDescent="0.2">
      <c r="A78" t="s">
        <v>1204</v>
      </c>
      <c r="B78" t="s">
        <v>1204</v>
      </c>
      <c r="C78" t="s">
        <v>1661</v>
      </c>
      <c r="D78" t="s">
        <v>1966</v>
      </c>
      <c r="E78" t="s">
        <v>1967</v>
      </c>
      <c r="F78" t="s">
        <v>1968</v>
      </c>
      <c r="G78" s="126">
        <v>2.508</v>
      </c>
      <c r="H78" t="s">
        <v>754</v>
      </c>
      <c r="I78" t="s">
        <v>1969</v>
      </c>
      <c r="J78" s="127">
        <v>4.8000000000000001E-2</v>
      </c>
      <c r="K78" s="127">
        <v>2.0410000000000001E-2</v>
      </c>
      <c r="L78" s="126">
        <v>11248000</v>
      </c>
      <c r="M78" s="126">
        <v>129.541</v>
      </c>
      <c r="N78" s="126">
        <v>14570.748</v>
      </c>
      <c r="Q78" s="127">
        <v>3.5899999999999999E-3</v>
      </c>
      <c r="R78" s="127">
        <v>1.23E-3</v>
      </c>
    </row>
    <row r="79" spans="1:18" x14ac:dyDescent="0.2">
      <c r="A79" t="s">
        <v>1204</v>
      </c>
      <c r="B79" t="s">
        <v>1204</v>
      </c>
      <c r="C79" t="s">
        <v>1661</v>
      </c>
      <c r="D79" t="s">
        <v>1970</v>
      </c>
      <c r="E79" t="s">
        <v>1971</v>
      </c>
      <c r="F79" t="s">
        <v>1972</v>
      </c>
      <c r="G79" s="126">
        <v>5.4210000000000003</v>
      </c>
      <c r="H79" t="s">
        <v>754</v>
      </c>
      <c r="I79" t="s">
        <v>1973</v>
      </c>
      <c r="J79" s="127">
        <v>4.8000000000000001E-2</v>
      </c>
      <c r="K79" s="127">
        <v>1.9050000000000001E-2</v>
      </c>
      <c r="L79" s="126">
        <v>8906000</v>
      </c>
      <c r="M79" s="126">
        <v>138.90899999999999</v>
      </c>
      <c r="N79" s="126">
        <v>12371.254000000001</v>
      </c>
      <c r="Q79" s="127">
        <v>3.0500000000000002E-3</v>
      </c>
      <c r="R79" s="127">
        <v>1.0399999999999999E-3</v>
      </c>
    </row>
    <row r="80" spans="1:18" x14ac:dyDescent="0.2">
      <c r="A80" t="s">
        <v>1204</v>
      </c>
      <c r="B80" t="s">
        <v>1204</v>
      </c>
      <c r="C80" t="s">
        <v>1661</v>
      </c>
      <c r="D80" t="s">
        <v>1974</v>
      </c>
      <c r="E80" t="s">
        <v>1975</v>
      </c>
      <c r="F80" t="s">
        <v>1976</v>
      </c>
      <c r="G80" s="126">
        <v>8.5169999999999995</v>
      </c>
      <c r="H80" t="s">
        <v>754</v>
      </c>
      <c r="I80" t="s">
        <v>1977</v>
      </c>
      <c r="J80" s="127">
        <v>4.8000000000000001E-2</v>
      </c>
      <c r="K80" s="127">
        <v>1.8800000000000001E-2</v>
      </c>
      <c r="L80" s="126">
        <v>8074000</v>
      </c>
      <c r="M80" s="126">
        <v>149.40700000000001</v>
      </c>
      <c r="N80" s="126">
        <v>12063.148999999999</v>
      </c>
      <c r="Q80" s="127">
        <v>2.98E-3</v>
      </c>
      <c r="R80" s="127">
        <v>1.0200000000000001E-3</v>
      </c>
    </row>
    <row r="81" spans="1:18" x14ac:dyDescent="0.2">
      <c r="A81" t="s">
        <v>1204</v>
      </c>
      <c r="B81" t="s">
        <v>1204</v>
      </c>
      <c r="C81" t="s">
        <v>1661</v>
      </c>
      <c r="D81" t="s">
        <v>1978</v>
      </c>
      <c r="E81" t="s">
        <v>1979</v>
      </c>
      <c r="F81" t="s">
        <v>1980</v>
      </c>
      <c r="G81" s="126">
        <v>8.8620000000000001</v>
      </c>
      <c r="H81" t="s">
        <v>754</v>
      </c>
      <c r="I81" t="s">
        <v>1981</v>
      </c>
      <c r="J81" s="127">
        <v>4.8000000000000001E-2</v>
      </c>
      <c r="K81" s="127">
        <v>1.874E-2</v>
      </c>
      <c r="L81" s="126">
        <v>7596000</v>
      </c>
      <c r="M81" s="126">
        <v>150.88900000000001</v>
      </c>
      <c r="N81" s="126">
        <v>11461.491</v>
      </c>
      <c r="Q81" s="127">
        <v>2.8300000000000001E-3</v>
      </c>
      <c r="R81" s="127">
        <v>9.7000000000000005E-4</v>
      </c>
    </row>
    <row r="82" spans="1:18" x14ac:dyDescent="0.2">
      <c r="A82" t="s">
        <v>1204</v>
      </c>
      <c r="B82" t="s">
        <v>1204</v>
      </c>
      <c r="C82" t="s">
        <v>1661</v>
      </c>
      <c r="D82" t="s">
        <v>1982</v>
      </c>
      <c r="E82" t="s">
        <v>1983</v>
      </c>
      <c r="F82" t="s">
        <v>1984</v>
      </c>
      <c r="G82" s="126">
        <v>4.8780000000000001</v>
      </c>
      <c r="H82" t="s">
        <v>754</v>
      </c>
      <c r="I82" t="s">
        <v>1985</v>
      </c>
      <c r="J82" s="127">
        <v>4.8000000000000001E-2</v>
      </c>
      <c r="K82" s="127">
        <v>1.915E-2</v>
      </c>
      <c r="L82" s="126">
        <v>6078000</v>
      </c>
      <c r="M82" s="126">
        <v>135.08199999999999</v>
      </c>
      <c r="N82" s="126">
        <v>8210.3080000000009</v>
      </c>
      <c r="Q82" s="127">
        <v>2.0300000000000001E-3</v>
      </c>
      <c r="R82" s="127">
        <v>6.8999999999999997E-4</v>
      </c>
    </row>
    <row r="83" spans="1:18" x14ac:dyDescent="0.2">
      <c r="A83" t="s">
        <v>1204</v>
      </c>
      <c r="B83" t="s">
        <v>1204</v>
      </c>
      <c r="C83" t="s">
        <v>1661</v>
      </c>
      <c r="D83" t="s">
        <v>1986</v>
      </c>
      <c r="E83" t="s">
        <v>1987</v>
      </c>
      <c r="F83" t="s">
        <v>1988</v>
      </c>
      <c r="G83" s="126">
        <v>9.1969999999999992</v>
      </c>
      <c r="H83" t="s">
        <v>754</v>
      </c>
      <c r="I83" t="s">
        <v>1989</v>
      </c>
      <c r="J83" s="127">
        <v>4.8000000000000001E-2</v>
      </c>
      <c r="K83" s="127">
        <v>1.8710000000000001E-2</v>
      </c>
      <c r="L83" s="126">
        <v>3926000</v>
      </c>
      <c r="M83" s="126">
        <v>150.762</v>
      </c>
      <c r="N83" s="126">
        <v>5918.9279999999999</v>
      </c>
      <c r="Q83" s="127">
        <v>1.4599999999999999E-3</v>
      </c>
      <c r="R83" s="127">
        <v>5.0000000000000001E-4</v>
      </c>
    </row>
    <row r="84" spans="1:18" x14ac:dyDescent="0.2">
      <c r="A84" t="s">
        <v>1204</v>
      </c>
      <c r="B84" t="s">
        <v>1204</v>
      </c>
      <c r="C84" t="s">
        <v>1661</v>
      </c>
      <c r="D84" t="s">
        <v>1990</v>
      </c>
      <c r="E84" t="s">
        <v>1991</v>
      </c>
      <c r="F84" t="s">
        <v>1992</v>
      </c>
      <c r="G84" s="126">
        <v>2.95</v>
      </c>
      <c r="H84" t="s">
        <v>754</v>
      </c>
      <c r="I84" t="s">
        <v>1993</v>
      </c>
      <c r="J84" s="127">
        <v>4.8000000000000001E-2</v>
      </c>
      <c r="K84" s="127">
        <v>2.0219999999999998E-2</v>
      </c>
      <c r="L84" s="126">
        <v>4559000</v>
      </c>
      <c r="M84" s="126">
        <v>128.83699999999999</v>
      </c>
      <c r="N84" s="126">
        <v>5873.66</v>
      </c>
      <c r="Q84" s="127">
        <v>1.4499999999999999E-3</v>
      </c>
      <c r="R84" s="127">
        <v>5.0000000000000001E-4</v>
      </c>
    </row>
    <row r="85" spans="1:18" x14ac:dyDescent="0.2">
      <c r="A85" t="s">
        <v>1204</v>
      </c>
      <c r="B85" t="s">
        <v>1204</v>
      </c>
      <c r="C85" t="s">
        <v>1661</v>
      </c>
      <c r="D85" t="s">
        <v>1994</v>
      </c>
      <c r="E85" t="s">
        <v>1995</v>
      </c>
      <c r="F85" t="s">
        <v>1996</v>
      </c>
      <c r="G85" s="126">
        <v>5.59</v>
      </c>
      <c r="H85" t="s">
        <v>754</v>
      </c>
      <c r="I85" t="s">
        <v>1997</v>
      </c>
      <c r="J85" s="127">
        <v>4.8000000000000001E-2</v>
      </c>
      <c r="K85" s="127">
        <v>1.908E-2</v>
      </c>
      <c r="L85" s="126">
        <v>3648000</v>
      </c>
      <c r="M85" s="126">
        <v>139.00700000000001</v>
      </c>
      <c r="N85" s="126">
        <v>5070.9610000000002</v>
      </c>
      <c r="Q85" s="127">
        <v>1.25E-3</v>
      </c>
      <c r="R85" s="127">
        <v>4.2999999999999999E-4</v>
      </c>
    </row>
    <row r="86" spans="1:18" x14ac:dyDescent="0.2">
      <c r="A86" t="s">
        <v>1204</v>
      </c>
      <c r="B86" t="s">
        <v>1204</v>
      </c>
      <c r="C86" t="s">
        <v>1661</v>
      </c>
      <c r="D86" t="s">
        <v>1998</v>
      </c>
      <c r="E86" t="s">
        <v>1999</v>
      </c>
      <c r="F86" t="s">
        <v>2000</v>
      </c>
      <c r="G86" s="126">
        <v>7.0209999999999999</v>
      </c>
      <c r="H86" t="s">
        <v>754</v>
      </c>
      <c r="I86" t="s">
        <v>2001</v>
      </c>
      <c r="J86" s="127">
        <v>4.8000000000000001E-2</v>
      </c>
      <c r="K86" s="127">
        <v>1.89E-2</v>
      </c>
      <c r="L86" s="126">
        <v>2884000</v>
      </c>
      <c r="M86" s="126">
        <v>143.47399999999999</v>
      </c>
      <c r="N86" s="126">
        <v>4137.79</v>
      </c>
      <c r="Q86" s="127">
        <v>1.0200000000000001E-3</v>
      </c>
      <c r="R86" s="127">
        <v>3.5E-4</v>
      </c>
    </row>
    <row r="87" spans="1:18" x14ac:dyDescent="0.2">
      <c r="A87" t="s">
        <v>1204</v>
      </c>
      <c r="B87" t="s">
        <v>1204</v>
      </c>
      <c r="C87" t="s">
        <v>1661</v>
      </c>
      <c r="D87" t="s">
        <v>2002</v>
      </c>
      <c r="E87" t="s">
        <v>2003</v>
      </c>
      <c r="F87" t="s">
        <v>2004</v>
      </c>
      <c r="G87" s="126">
        <v>7.9009999999999998</v>
      </c>
      <c r="H87" t="s">
        <v>754</v>
      </c>
      <c r="I87" t="s">
        <v>2005</v>
      </c>
      <c r="J87" s="127">
        <v>4.8000000000000001E-2</v>
      </c>
      <c r="K87" s="127">
        <v>1.8839999999999999E-2</v>
      </c>
      <c r="L87" s="126">
        <v>1874000</v>
      </c>
      <c r="M87" s="126">
        <v>144.76499999999999</v>
      </c>
      <c r="N87" s="126">
        <v>2712.8989999999999</v>
      </c>
      <c r="Q87" s="127">
        <v>6.7000000000000002E-4</v>
      </c>
      <c r="R87" s="127">
        <v>2.3000000000000001E-4</v>
      </c>
    </row>
    <row r="88" spans="1:18" x14ac:dyDescent="0.2">
      <c r="A88" t="s">
        <v>1204</v>
      </c>
      <c r="B88" t="s">
        <v>1204</v>
      </c>
      <c r="C88" t="s">
        <v>1661</v>
      </c>
      <c r="D88" t="s">
        <v>2006</v>
      </c>
      <c r="E88" t="s">
        <v>2007</v>
      </c>
      <c r="F88" t="s">
        <v>2008</v>
      </c>
      <c r="G88" s="126">
        <v>5.6420000000000003</v>
      </c>
      <c r="H88" t="s">
        <v>754</v>
      </c>
      <c r="I88" t="s">
        <v>2009</v>
      </c>
      <c r="J88" s="127">
        <v>4.8000000000000001E-2</v>
      </c>
      <c r="K88" s="127">
        <v>1.9019999999999999E-2</v>
      </c>
      <c r="L88" s="126">
        <v>1842000</v>
      </c>
      <c r="M88" s="126">
        <v>141.70400000000001</v>
      </c>
      <c r="N88" s="126">
        <v>2610.181</v>
      </c>
      <c r="Q88" s="127">
        <v>6.4000000000000005E-4</v>
      </c>
      <c r="R88" s="127">
        <v>2.2000000000000001E-4</v>
      </c>
    </row>
    <row r="89" spans="1:18" x14ac:dyDescent="0.2">
      <c r="A89" s="149" t="s">
        <v>2351</v>
      </c>
      <c r="B89" s="149"/>
      <c r="C89" s="149"/>
      <c r="D89" s="149"/>
      <c r="E89" s="149"/>
      <c r="F89" s="149"/>
      <c r="G89" s="149"/>
      <c r="H89" s="149"/>
      <c r="I89" s="149"/>
      <c r="J89" s="149"/>
      <c r="K89" s="149"/>
      <c r="L89" s="149"/>
      <c r="M89" s="149"/>
      <c r="N89" s="149"/>
      <c r="O89" s="149"/>
      <c r="P89" s="149"/>
      <c r="Q89" s="149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  <pageSetup orientation="portrait" r:id="rId1"/>
    </customSheetView>
  </customSheetViews>
  <mergeCells count="1">
    <mergeCell ref="A89:Q89"/>
  </mergeCell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Q27"/>
  <sheetViews>
    <sheetView rightToLeft="1" workbookViewId="0">
      <selection sqref="A1:G2"/>
    </sheetView>
  </sheetViews>
  <sheetFormatPr defaultColWidth="9" defaultRowHeight="14.25" x14ac:dyDescent="0.2"/>
  <cols>
    <col min="1" max="3" width="11.5" style="2" customWidth="1"/>
    <col min="4" max="4" width="16" customWidth="1"/>
    <col min="5" max="5" width="12.125" customWidth="1"/>
    <col min="6" max="6" width="24.875" customWidth="1"/>
    <col min="7" max="7" width="20.125" style="2" customWidth="1"/>
    <col min="8" max="8" width="11.5" style="2" customWidth="1"/>
    <col min="9" max="16384" width="9" style="2"/>
  </cols>
  <sheetData>
    <row r="1" spans="1:17" ht="66.75" customHeight="1" x14ac:dyDescent="0.2">
      <c r="A1" s="161" t="s">
        <v>99</v>
      </c>
      <c r="B1" s="161" t="s">
        <v>50</v>
      </c>
      <c r="C1" s="161" t="s">
        <v>54</v>
      </c>
      <c r="D1" s="161" t="s">
        <v>100</v>
      </c>
      <c r="E1" s="161" t="s">
        <v>101</v>
      </c>
      <c r="F1" s="161" t="s">
        <v>102</v>
      </c>
      <c r="G1" s="161" t="s">
        <v>65</v>
      </c>
      <c r="H1" s="102"/>
    </row>
    <row r="2" spans="1:17" x14ac:dyDescent="0.2">
      <c r="A2" t="s">
        <v>1204</v>
      </c>
      <c r="B2" t="s">
        <v>1204</v>
      </c>
      <c r="C2" s="103"/>
      <c r="D2" s="96"/>
      <c r="G2" s="103"/>
      <c r="H2" s="102"/>
    </row>
    <row r="3" spans="1:17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</row>
    <row r="4" spans="1:17" x14ac:dyDescent="0.2">
      <c r="A4" s="103"/>
      <c r="B4" s="103"/>
      <c r="C4" s="103"/>
      <c r="G4" s="103"/>
      <c r="H4" s="102"/>
    </row>
    <row r="5" spans="1:17" x14ac:dyDescent="0.2">
      <c r="A5" s="103"/>
      <c r="B5" s="103"/>
      <c r="C5" s="103"/>
      <c r="G5" s="103"/>
      <c r="H5" s="102"/>
    </row>
    <row r="6" spans="1:17" x14ac:dyDescent="0.2">
      <c r="A6" s="103"/>
      <c r="B6" s="103"/>
      <c r="C6" s="103"/>
      <c r="G6" s="103"/>
      <c r="H6" s="102"/>
    </row>
    <row r="7" spans="1:17" x14ac:dyDescent="0.2">
      <c r="A7" s="103"/>
      <c r="B7" s="103"/>
      <c r="C7" s="103"/>
      <c r="G7" s="103"/>
      <c r="H7" s="102"/>
    </row>
    <row r="8" spans="1:17" x14ac:dyDescent="0.2">
      <c r="A8" s="103"/>
      <c r="B8" s="103"/>
      <c r="C8" s="103"/>
      <c r="G8" s="103"/>
      <c r="H8" s="102"/>
    </row>
    <row r="9" spans="1:17" x14ac:dyDescent="0.2">
      <c r="A9" s="103"/>
      <c r="B9" s="103"/>
      <c r="C9" s="103"/>
      <c r="G9" s="103"/>
      <c r="H9" s="102"/>
    </row>
    <row r="10" spans="1:17" x14ac:dyDescent="0.2">
      <c r="A10" s="103"/>
      <c r="B10" s="103"/>
      <c r="C10" s="103"/>
      <c r="G10" s="103"/>
      <c r="H10" s="102"/>
    </row>
    <row r="11" spans="1:17" x14ac:dyDescent="0.2">
      <c r="A11" s="103"/>
      <c r="B11" s="103"/>
      <c r="C11" s="103"/>
      <c r="G11" s="103"/>
      <c r="H11" s="102"/>
    </row>
    <row r="12" spans="1:17" x14ac:dyDescent="0.2">
      <c r="A12" s="103"/>
      <c r="B12" s="103"/>
      <c r="C12" s="103"/>
      <c r="G12" s="103"/>
      <c r="H12" s="102"/>
    </row>
    <row r="13" spans="1:17" x14ac:dyDescent="0.2">
      <c r="A13" s="103"/>
      <c r="B13" s="103"/>
      <c r="C13" s="103"/>
      <c r="G13" s="103"/>
      <c r="H13" s="102"/>
    </row>
    <row r="14" spans="1:17" x14ac:dyDescent="0.2">
      <c r="A14" s="103"/>
      <c r="B14" s="103"/>
      <c r="C14" s="103"/>
      <c r="G14" s="103"/>
      <c r="H14" s="102"/>
    </row>
    <row r="15" spans="1:17" x14ac:dyDescent="0.2">
      <c r="A15" s="103"/>
      <c r="B15" s="103"/>
      <c r="C15" s="103"/>
      <c r="G15" s="103"/>
      <c r="H15" s="102"/>
    </row>
    <row r="16" spans="1:17" x14ac:dyDescent="0.2">
      <c r="A16" s="103"/>
      <c r="B16" s="103"/>
      <c r="C16" s="103"/>
      <c r="G16" s="103"/>
      <c r="H16" s="102"/>
    </row>
    <row r="17" spans="1:7" x14ac:dyDescent="0.2">
      <c r="A17" s="103"/>
      <c r="B17" s="103"/>
      <c r="C17" s="103"/>
      <c r="G17" s="103"/>
    </row>
    <row r="18" spans="1:7" x14ac:dyDescent="0.2">
      <c r="A18" s="103"/>
      <c r="B18" s="103"/>
      <c r="C18" s="103"/>
      <c r="G18" s="103"/>
    </row>
    <row r="19" spans="1:7" x14ac:dyDescent="0.2">
      <c r="A19" s="103"/>
      <c r="B19" s="103"/>
      <c r="C19" s="103"/>
      <c r="G19" s="103"/>
    </row>
    <row r="20" spans="1:7" x14ac:dyDescent="0.2">
      <c r="A20" s="102"/>
      <c r="B20" s="102"/>
      <c r="C20" s="103"/>
      <c r="G20" s="102"/>
    </row>
    <row r="21" spans="1:7" x14ac:dyDescent="0.2">
      <c r="A21" s="102"/>
      <c r="B21" s="102"/>
      <c r="C21"/>
      <c r="G21" s="102"/>
    </row>
    <row r="22" spans="1:7" x14ac:dyDescent="0.2">
      <c r="A22" s="102"/>
      <c r="B22" s="102"/>
      <c r="C22"/>
      <c r="G22" s="102"/>
    </row>
    <row r="23" spans="1:7" x14ac:dyDescent="0.2">
      <c r="A23" s="102"/>
      <c r="B23" s="102"/>
      <c r="C23"/>
      <c r="G23" s="102"/>
    </row>
    <row r="24" spans="1:7" x14ac:dyDescent="0.2">
      <c r="A24" s="102"/>
      <c r="B24" s="102"/>
      <c r="C24"/>
      <c r="G24" s="102"/>
    </row>
    <row r="25" spans="1:7" x14ac:dyDescent="0.2">
      <c r="A25" s="102"/>
      <c r="B25" s="102"/>
      <c r="C25"/>
      <c r="G25" s="102"/>
    </row>
    <row r="26" spans="1:7" x14ac:dyDescent="0.2">
      <c r="A26" s="102"/>
      <c r="B26" s="102"/>
      <c r="C26"/>
      <c r="G26" s="102"/>
    </row>
    <row r="27" spans="1:7" x14ac:dyDescent="0.2">
      <c r="A27" s="102"/>
      <c r="B27" s="102"/>
      <c r="C27"/>
      <c r="G27" s="102"/>
    </row>
  </sheetData>
  <sheetProtection formatColumns="0"/>
  <mergeCells count="1">
    <mergeCell ref="A3:Q3"/>
  </mergeCells>
  <dataValidations count="1">
    <dataValidation type="list" allowBlank="1" showInputMessage="1" showErrorMessage="1" sqref="C2 C4:C20" xr:uid="{00000000-0002-0000-0F00-000000000000}">
      <formula1>Capsule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workbookViewId="0">
      <selection sqref="A1:AN2"/>
    </sheetView>
  </sheetViews>
  <sheetFormatPr defaultRowHeight="14.25" x14ac:dyDescent="0.2"/>
  <cols>
    <col min="1" max="1" width="11.875" customWidth="1"/>
    <col min="2" max="4" width="11.5" customWidth="1"/>
    <col min="5" max="5" width="18.125" style="4" customWidth="1"/>
    <col min="6" max="6" width="11.5" customWidth="1"/>
    <col min="7" max="7" width="12.75" customWidth="1"/>
    <col min="8" max="8" width="15.5" customWidth="1"/>
    <col min="9" max="10" width="11.5" customWidth="1"/>
    <col min="11" max="11" width="19.875" customWidth="1"/>
    <col min="12" max="12" width="11.5" style="2" customWidth="1"/>
    <col min="13" max="13" width="15.125" customWidth="1"/>
    <col min="14" max="14" width="12" customWidth="1"/>
    <col min="15" max="16" width="11.5" customWidth="1"/>
    <col min="17" max="17" width="19" customWidth="1"/>
    <col min="18" max="18" width="11.75" customWidth="1"/>
    <col min="19" max="23" width="11.5" customWidth="1"/>
    <col min="24" max="24" width="12.25" customWidth="1"/>
    <col min="25" max="25" width="11.875" style="4" customWidth="1"/>
    <col min="26" max="26" width="17.5" style="4" customWidth="1"/>
    <col min="27" max="27" width="14" customWidth="1"/>
    <col min="28" max="28" width="18.625" customWidth="1"/>
    <col min="29" max="29" width="14" customWidth="1"/>
    <col min="30" max="30" width="16.375" customWidth="1"/>
    <col min="31" max="31" width="30" customWidth="1"/>
    <col min="32" max="32" width="14.875" customWidth="1"/>
    <col min="33" max="33" width="11.5" customWidth="1"/>
    <col min="34" max="34" width="12.875" customWidth="1"/>
    <col min="35" max="35" width="17.875" customWidth="1"/>
    <col min="36" max="36" width="21.375" customWidth="1"/>
    <col min="37" max="37" width="24.625" customWidth="1"/>
    <col min="38" max="38" width="22" customWidth="1"/>
    <col min="39" max="39" width="21.75" customWidth="1"/>
    <col min="40" max="40" width="20.125" customWidth="1"/>
  </cols>
  <sheetData>
    <row r="1" spans="1:40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83</v>
      </c>
      <c r="M1" s="161" t="s">
        <v>56</v>
      </c>
      <c r="N1" s="161" t="s">
        <v>97</v>
      </c>
      <c r="O1" s="161" t="s">
        <v>71</v>
      </c>
      <c r="P1" s="161" t="s">
        <v>58</v>
      </c>
      <c r="Q1" s="161" t="s">
        <v>84</v>
      </c>
      <c r="R1" s="161" t="s">
        <v>59</v>
      </c>
      <c r="S1" s="161" t="s">
        <v>72</v>
      </c>
      <c r="T1" s="161" t="s">
        <v>98</v>
      </c>
      <c r="U1" s="161" t="s">
        <v>85</v>
      </c>
      <c r="V1" s="161" t="s">
        <v>73</v>
      </c>
      <c r="W1" s="161" t="s">
        <v>62</v>
      </c>
      <c r="X1" s="161" t="s">
        <v>74</v>
      </c>
      <c r="Y1" s="161" t="s">
        <v>86</v>
      </c>
      <c r="Z1" s="161" t="s">
        <v>87</v>
      </c>
      <c r="AA1" s="161" t="s">
        <v>103</v>
      </c>
      <c r="AB1" s="161" t="s">
        <v>104</v>
      </c>
      <c r="AC1" s="161" t="s">
        <v>105</v>
      </c>
      <c r="AD1" s="161" t="s">
        <v>106</v>
      </c>
      <c r="AE1" s="161" t="s">
        <v>107</v>
      </c>
      <c r="AF1" s="161" t="s">
        <v>76</v>
      </c>
      <c r="AG1" s="161" t="s">
        <v>61</v>
      </c>
      <c r="AH1" s="161" t="s">
        <v>77</v>
      </c>
      <c r="AI1" s="161" t="s">
        <v>63</v>
      </c>
      <c r="AJ1" s="161" t="s">
        <v>78</v>
      </c>
      <c r="AK1" s="161" t="s">
        <v>88</v>
      </c>
      <c r="AL1" s="161" t="s">
        <v>17</v>
      </c>
      <c r="AM1" s="161" t="s">
        <v>64</v>
      </c>
      <c r="AN1" s="161" t="s">
        <v>65</v>
      </c>
    </row>
    <row r="2" spans="1:40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7"/>
      <c r="I2" s="103"/>
      <c r="J2" s="17"/>
      <c r="K2" s="17"/>
      <c r="L2" s="103"/>
      <c r="M2" s="103"/>
      <c r="N2" s="103"/>
      <c r="O2" s="103"/>
      <c r="P2" s="103"/>
      <c r="Q2" s="103"/>
      <c r="R2" s="17"/>
      <c r="S2" s="103"/>
      <c r="T2" s="103"/>
      <c r="U2" s="103"/>
      <c r="V2" s="103"/>
      <c r="W2" s="103"/>
      <c r="X2" s="103"/>
      <c r="Y2" s="17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K2" s="103"/>
      <c r="AL2" s="103"/>
    </row>
    <row r="3" spans="1:40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7"/>
      <c r="S3" s="103"/>
      <c r="T3" s="103"/>
      <c r="U3" s="103"/>
      <c r="V3" s="103"/>
      <c r="W3" s="103"/>
      <c r="X3" s="103"/>
      <c r="Y3" s="17"/>
      <c r="Z3" s="17"/>
      <c r="AA3" s="103"/>
      <c r="AB3" s="103"/>
      <c r="AF3" s="103"/>
      <c r="AG3" s="103"/>
      <c r="AH3" s="103"/>
      <c r="AI3" s="103"/>
      <c r="AK3" s="103"/>
      <c r="AL3" s="103"/>
    </row>
    <row r="4" spans="1:40" x14ac:dyDescent="0.2">
      <c r="A4" s="103"/>
      <c r="B4" s="103"/>
      <c r="C4" s="103"/>
      <c r="D4" s="103"/>
      <c r="E4" s="17"/>
      <c r="F4" s="103"/>
      <c r="G4" s="103"/>
      <c r="H4" s="17"/>
      <c r="I4" s="103"/>
      <c r="J4" s="17"/>
      <c r="K4" s="17"/>
      <c r="L4" s="103"/>
      <c r="M4" s="103"/>
      <c r="N4" s="103"/>
      <c r="O4" s="103"/>
      <c r="P4" s="103"/>
      <c r="Q4" s="103"/>
      <c r="R4" s="17"/>
      <c r="S4" s="103"/>
      <c r="T4" s="103"/>
      <c r="U4" s="103"/>
      <c r="V4" s="103"/>
      <c r="W4" s="103"/>
      <c r="X4" s="103"/>
      <c r="Y4" s="17"/>
      <c r="Z4" s="17"/>
      <c r="AA4" s="103"/>
      <c r="AB4" s="103"/>
      <c r="AD4" s="103"/>
      <c r="AE4" s="103"/>
      <c r="AF4" s="103"/>
      <c r="AG4" s="103"/>
      <c r="AH4" s="103"/>
      <c r="AI4" s="103"/>
      <c r="AK4" s="103"/>
      <c r="AL4" s="103"/>
    </row>
    <row r="5" spans="1:40" x14ac:dyDescent="0.2">
      <c r="A5" s="103"/>
      <c r="B5" s="103"/>
      <c r="C5" s="103"/>
      <c r="D5" s="103"/>
      <c r="E5" s="17"/>
      <c r="F5" s="103"/>
      <c r="G5" s="103"/>
      <c r="H5" s="17"/>
      <c r="I5" s="103"/>
      <c r="J5" s="17"/>
      <c r="K5" s="17"/>
      <c r="L5" s="103"/>
      <c r="M5" s="103"/>
      <c r="N5" s="103"/>
      <c r="O5" s="103"/>
      <c r="P5" s="103"/>
      <c r="Q5" s="103"/>
      <c r="R5" s="17"/>
      <c r="S5" s="103"/>
      <c r="T5" s="103"/>
      <c r="U5" s="103"/>
      <c r="V5" s="103"/>
      <c r="W5" s="103"/>
      <c r="X5" s="103"/>
      <c r="Y5" s="17"/>
      <c r="Z5" s="17"/>
      <c r="AA5" s="103"/>
      <c r="AB5" s="103"/>
      <c r="AD5" s="103"/>
      <c r="AE5" s="103"/>
      <c r="AF5" s="103"/>
      <c r="AG5" s="103"/>
      <c r="AH5" s="103"/>
      <c r="AI5" s="103"/>
      <c r="AK5" s="103"/>
      <c r="AL5" s="103"/>
    </row>
    <row r="6" spans="1:40" x14ac:dyDescent="0.2">
      <c r="A6" s="103"/>
      <c r="B6" s="103"/>
      <c r="C6" s="103"/>
      <c r="D6" s="103"/>
      <c r="E6" s="17"/>
      <c r="F6" s="103"/>
      <c r="G6" s="103"/>
      <c r="H6" s="17"/>
      <c r="I6" s="103"/>
      <c r="J6" s="17"/>
      <c r="K6" s="17"/>
      <c r="L6" s="103"/>
      <c r="M6" s="103"/>
      <c r="N6" s="103"/>
      <c r="O6" s="103"/>
      <c r="P6" s="103"/>
      <c r="Q6" s="103"/>
      <c r="R6" s="17"/>
      <c r="S6" s="103"/>
      <c r="T6" s="103"/>
      <c r="U6" s="103"/>
      <c r="V6" s="103"/>
      <c r="W6" s="103"/>
      <c r="X6" s="103"/>
      <c r="Y6" s="17"/>
      <c r="Z6" s="17"/>
      <c r="AA6" s="103"/>
      <c r="AB6" s="103"/>
      <c r="AD6" s="103"/>
      <c r="AE6" s="103"/>
      <c r="AF6" s="103"/>
      <c r="AG6" s="103"/>
      <c r="AH6" s="103"/>
      <c r="AI6" s="103"/>
      <c r="AK6" s="103"/>
      <c r="AL6" s="103"/>
    </row>
    <row r="7" spans="1:40" x14ac:dyDescent="0.2">
      <c r="A7" s="103"/>
      <c r="B7" s="103"/>
      <c r="C7" s="103"/>
      <c r="D7" s="103"/>
      <c r="E7" s="17"/>
      <c r="F7" s="103"/>
      <c r="G7" s="103"/>
      <c r="H7" s="17"/>
      <c r="I7" s="103"/>
      <c r="J7" s="17"/>
      <c r="K7" s="17"/>
      <c r="L7" s="103"/>
      <c r="M7" s="103"/>
      <c r="N7" s="103"/>
      <c r="O7" s="103"/>
      <c r="P7" s="103"/>
      <c r="Q7" s="103"/>
      <c r="R7" s="17"/>
      <c r="S7" s="103"/>
      <c r="T7" s="103"/>
      <c r="U7" s="103"/>
      <c r="V7" s="103"/>
      <c r="W7" s="103"/>
      <c r="X7" s="103"/>
      <c r="Y7" s="17"/>
      <c r="Z7" s="17"/>
      <c r="AA7" s="103"/>
      <c r="AB7" s="103"/>
      <c r="AD7" s="103"/>
      <c r="AE7" s="103"/>
      <c r="AF7" s="103"/>
      <c r="AG7" s="103"/>
      <c r="AH7" s="103"/>
      <c r="AI7" s="103"/>
      <c r="AK7" s="103"/>
      <c r="AL7" s="103"/>
    </row>
    <row r="8" spans="1:40" x14ac:dyDescent="0.2">
      <c r="A8" s="103"/>
      <c r="B8" s="103"/>
      <c r="C8" s="103"/>
      <c r="D8" s="103"/>
      <c r="E8" s="17"/>
      <c r="F8" s="103"/>
      <c r="G8" s="103"/>
      <c r="H8" s="17"/>
      <c r="I8" s="103"/>
      <c r="J8" s="17"/>
      <c r="K8" s="17"/>
      <c r="L8" s="103"/>
      <c r="M8" s="103"/>
      <c r="N8" s="103"/>
      <c r="O8" s="103"/>
      <c r="P8" s="103"/>
      <c r="Q8" s="103"/>
      <c r="R8" s="17"/>
      <c r="S8" s="103"/>
      <c r="T8" s="103"/>
      <c r="U8" s="103"/>
      <c r="V8" s="103"/>
      <c r="W8" s="103"/>
      <c r="X8" s="103"/>
      <c r="Y8" s="17"/>
      <c r="Z8" s="17"/>
      <c r="AA8" s="103"/>
      <c r="AB8" s="103"/>
      <c r="AD8" s="103"/>
      <c r="AE8" s="103"/>
      <c r="AF8" s="103"/>
      <c r="AG8" s="103"/>
      <c r="AH8" s="103"/>
      <c r="AI8" s="103"/>
      <c r="AK8" s="103"/>
      <c r="AL8" s="103"/>
    </row>
    <row r="9" spans="1:40" x14ac:dyDescent="0.2">
      <c r="A9" s="103"/>
      <c r="B9" s="103"/>
      <c r="C9" s="103"/>
      <c r="D9" s="103"/>
      <c r="E9" s="17"/>
      <c r="F9" s="103"/>
      <c r="G9" s="103"/>
      <c r="H9" s="17"/>
      <c r="I9" s="103"/>
      <c r="J9" s="17"/>
      <c r="K9" s="17"/>
      <c r="L9" s="103"/>
      <c r="M9" s="103"/>
      <c r="N9" s="103"/>
      <c r="O9" s="103"/>
      <c r="P9" s="103"/>
      <c r="Q9" s="103"/>
      <c r="R9" s="17"/>
      <c r="S9" s="103"/>
      <c r="T9" s="103"/>
      <c r="U9" s="103"/>
      <c r="V9" s="103"/>
      <c r="W9" s="103"/>
      <c r="X9" s="103"/>
      <c r="Y9" s="17"/>
      <c r="Z9" s="17"/>
      <c r="AA9" s="103"/>
      <c r="AB9" s="103"/>
      <c r="AD9" s="103"/>
      <c r="AE9" s="103"/>
      <c r="AF9" s="103"/>
      <c r="AG9" s="103"/>
      <c r="AH9" s="103"/>
      <c r="AL9" s="103"/>
    </row>
    <row r="10" spans="1:40" x14ac:dyDescent="0.2">
      <c r="A10" s="103"/>
      <c r="B10" s="103"/>
      <c r="C10" s="103"/>
      <c r="D10" s="103"/>
      <c r="E10" s="17"/>
      <c r="F10" s="103"/>
      <c r="G10" s="103"/>
      <c r="H10" s="17"/>
      <c r="I10" s="103"/>
      <c r="J10" s="17"/>
      <c r="K10" s="17"/>
      <c r="L10" s="103"/>
      <c r="M10" s="103"/>
      <c r="N10" s="103"/>
      <c r="O10" s="103"/>
      <c r="P10" s="103"/>
      <c r="Q10" s="103"/>
      <c r="R10" s="17"/>
      <c r="S10" s="103"/>
      <c r="T10" s="103"/>
      <c r="U10" s="103"/>
      <c r="V10" s="103"/>
      <c r="W10" s="103"/>
      <c r="X10" s="103"/>
      <c r="Y10" s="17"/>
      <c r="Z10" s="17"/>
      <c r="AA10" s="103"/>
      <c r="AB10" s="103"/>
      <c r="AD10" s="103"/>
      <c r="AE10" s="103"/>
      <c r="AF10" s="103"/>
      <c r="AG10" s="103"/>
      <c r="AH10" s="103"/>
      <c r="AL10" s="103"/>
    </row>
    <row r="11" spans="1:40" x14ac:dyDescent="0.2">
      <c r="A11" s="103"/>
      <c r="B11" s="103"/>
      <c r="C11" s="103"/>
      <c r="D11" s="103"/>
      <c r="E11" s="17"/>
      <c r="F11" s="103"/>
      <c r="G11" s="103"/>
      <c r="H11" s="17"/>
      <c r="I11" s="103"/>
      <c r="J11" s="17"/>
      <c r="K11" s="17"/>
      <c r="L11" s="103"/>
      <c r="M11" s="103"/>
      <c r="N11" s="103"/>
      <c r="O11" s="103"/>
      <c r="P11" s="103"/>
      <c r="Q11" s="103"/>
      <c r="R11" s="17"/>
      <c r="S11" s="103"/>
      <c r="T11" s="103"/>
      <c r="U11" s="103"/>
      <c r="V11" s="103"/>
      <c r="W11" s="103"/>
      <c r="X11" s="103"/>
      <c r="Y11" s="17"/>
      <c r="Z11" s="17"/>
      <c r="AA11" s="103"/>
      <c r="AB11" s="103"/>
      <c r="AD11" s="103"/>
      <c r="AE11" s="103"/>
      <c r="AF11" s="103"/>
      <c r="AG11" s="103"/>
      <c r="AH11" s="103"/>
      <c r="AI11" s="103"/>
      <c r="AK11" s="103"/>
      <c r="AL11" s="103"/>
    </row>
    <row r="12" spans="1:40" x14ac:dyDescent="0.2">
      <c r="A12" s="103"/>
      <c r="B12" s="103"/>
      <c r="C12" s="103"/>
      <c r="D12" s="103"/>
      <c r="E12" s="17"/>
      <c r="F12" s="103"/>
      <c r="G12" s="103"/>
      <c r="H12" s="17"/>
      <c r="I12" s="103"/>
      <c r="J12" s="17"/>
      <c r="K12" s="17"/>
      <c r="L12" s="103"/>
      <c r="M12" s="103"/>
      <c r="N12" s="103"/>
      <c r="O12" s="103"/>
      <c r="P12" s="103"/>
      <c r="Q12" s="103"/>
      <c r="R12" s="17"/>
      <c r="S12" s="103"/>
      <c r="T12" s="103"/>
      <c r="U12" s="103"/>
      <c r="V12" s="103"/>
      <c r="W12" s="103"/>
      <c r="X12" s="103"/>
      <c r="Y12" s="17"/>
      <c r="Z12" s="17"/>
      <c r="AA12" s="103"/>
      <c r="AB12" s="103"/>
      <c r="AD12" s="103"/>
      <c r="AE12" s="103"/>
      <c r="AF12" s="103"/>
      <c r="AG12" s="103"/>
      <c r="AH12" s="103"/>
      <c r="AI12" s="103"/>
      <c r="AK12" s="103"/>
      <c r="AL12" s="103"/>
    </row>
    <row r="13" spans="1:40" x14ac:dyDescent="0.2">
      <c r="A13" s="103"/>
      <c r="B13" s="103"/>
      <c r="C13" s="103"/>
      <c r="D13" s="103"/>
      <c r="E13" s="17"/>
      <c r="F13" s="103"/>
      <c r="G13" s="103"/>
      <c r="H13" s="17"/>
      <c r="I13" s="103"/>
      <c r="J13" s="17"/>
      <c r="K13" s="17"/>
      <c r="L13" s="103"/>
      <c r="M13" s="103"/>
      <c r="N13" s="103"/>
      <c r="O13" s="103"/>
      <c r="P13" s="103"/>
      <c r="Q13" s="103"/>
      <c r="R13" s="17"/>
      <c r="S13" s="103"/>
      <c r="T13" s="103"/>
      <c r="U13" s="103"/>
      <c r="V13" s="103"/>
      <c r="W13" s="103"/>
      <c r="X13" s="103"/>
      <c r="Y13" s="17"/>
      <c r="Z13" s="17"/>
      <c r="AA13" s="103"/>
      <c r="AB13" s="103"/>
      <c r="AD13" s="103"/>
      <c r="AE13" s="103"/>
      <c r="AF13" s="103"/>
      <c r="AG13" s="103"/>
      <c r="AH13" s="103"/>
      <c r="AI13" s="103"/>
      <c r="AK13" s="103"/>
      <c r="AL13" s="103"/>
    </row>
    <row r="14" spans="1:40" x14ac:dyDescent="0.2">
      <c r="A14" s="103"/>
      <c r="B14" s="103"/>
      <c r="C14" s="103"/>
      <c r="D14" s="103"/>
      <c r="E14" s="17"/>
      <c r="F14" s="103"/>
      <c r="G14" s="103"/>
      <c r="H14" s="17"/>
      <c r="I14" s="103"/>
      <c r="J14" s="17"/>
      <c r="K14" s="17"/>
      <c r="L14" s="103"/>
      <c r="M14" s="103"/>
      <c r="N14" s="103"/>
      <c r="O14" s="103"/>
      <c r="P14" s="103"/>
      <c r="Q14" s="103"/>
      <c r="R14" s="17"/>
      <c r="S14" s="103"/>
      <c r="T14" s="103"/>
      <c r="U14" s="103"/>
      <c r="V14" s="103"/>
      <c r="W14" s="103"/>
      <c r="X14" s="103"/>
      <c r="Y14" s="17"/>
      <c r="Z14" s="17"/>
      <c r="AA14" s="103"/>
      <c r="AB14" s="103"/>
      <c r="AD14" s="103"/>
      <c r="AE14" s="103"/>
      <c r="AF14" s="103"/>
      <c r="AG14" s="103"/>
      <c r="AH14" s="103"/>
      <c r="AI14" s="103"/>
      <c r="AK14" s="103"/>
      <c r="AL14" s="103"/>
    </row>
    <row r="15" spans="1:40" x14ac:dyDescent="0.2">
      <c r="A15" s="103"/>
      <c r="B15" s="103"/>
      <c r="C15" s="103"/>
      <c r="D15" s="103"/>
      <c r="E15" s="17"/>
      <c r="F15" s="103"/>
      <c r="G15" s="103"/>
      <c r="H15" s="17"/>
      <c r="I15" s="103"/>
      <c r="J15" s="17"/>
      <c r="K15" s="17"/>
      <c r="L15" s="103"/>
      <c r="M15" s="103"/>
      <c r="N15" s="103"/>
      <c r="O15" s="103"/>
      <c r="P15" s="103"/>
      <c r="Q15" s="103"/>
      <c r="R15" s="17"/>
      <c r="S15" s="103"/>
      <c r="T15" s="103"/>
      <c r="U15" s="103"/>
      <c r="V15" s="103"/>
      <c r="W15" s="103"/>
      <c r="X15" s="103"/>
      <c r="Y15" s="17"/>
      <c r="Z15" s="17"/>
      <c r="AA15" s="103"/>
      <c r="AB15" s="103"/>
      <c r="AD15" s="103"/>
      <c r="AE15" s="103"/>
      <c r="AF15" s="103"/>
      <c r="AG15" s="103"/>
      <c r="AH15" s="103"/>
      <c r="AI15" s="103"/>
      <c r="AK15" s="103"/>
      <c r="AL15" s="103"/>
    </row>
    <row r="16" spans="1:40" x14ac:dyDescent="0.2">
      <c r="A16" s="103"/>
      <c r="B16" s="103"/>
      <c r="C16" s="103"/>
      <c r="D16" s="103"/>
      <c r="E16" s="17"/>
      <c r="F16" s="103"/>
      <c r="G16" s="103"/>
      <c r="H16" s="17"/>
      <c r="I16" s="103"/>
      <c r="J16" s="17"/>
      <c r="K16" s="17"/>
      <c r="L16" s="103"/>
      <c r="M16" s="103"/>
      <c r="N16" s="103"/>
      <c r="O16" s="103"/>
      <c r="P16" s="103"/>
      <c r="Q16" s="103"/>
      <c r="R16" s="17"/>
      <c r="S16" s="103"/>
      <c r="T16" s="103"/>
      <c r="U16" s="103"/>
      <c r="V16" s="103"/>
      <c r="W16" s="103"/>
      <c r="X16" s="103"/>
      <c r="Y16" s="17"/>
      <c r="Z16" s="17"/>
      <c r="AA16" s="103"/>
      <c r="AB16" s="103"/>
      <c r="AD16" s="103"/>
      <c r="AE16" s="103"/>
      <c r="AF16" s="103"/>
      <c r="AG16" s="103"/>
      <c r="AH16" s="103"/>
      <c r="AI16" s="103"/>
      <c r="AK16" s="103"/>
      <c r="AL16" s="103"/>
    </row>
    <row r="17" spans="1:38" x14ac:dyDescent="0.2">
      <c r="A17" s="103"/>
      <c r="B17" s="103"/>
      <c r="C17" s="103"/>
      <c r="D17" s="103"/>
      <c r="E17" s="17"/>
      <c r="F17" s="103"/>
      <c r="G17" s="103"/>
      <c r="H17" s="17"/>
      <c r="I17" s="103"/>
      <c r="J17" s="17"/>
      <c r="K17" s="17"/>
      <c r="L17" s="103"/>
      <c r="M17" s="103"/>
      <c r="N17" s="103"/>
      <c r="O17" s="103"/>
      <c r="P17" s="103"/>
      <c r="Q17" s="103"/>
      <c r="R17" s="17"/>
      <c r="S17" s="103"/>
      <c r="T17" s="103"/>
      <c r="U17" s="103"/>
      <c r="V17" s="103"/>
      <c r="W17" s="103"/>
      <c r="X17" s="103"/>
      <c r="Y17" s="17"/>
      <c r="Z17" s="17"/>
      <c r="AA17" s="103"/>
      <c r="AB17" s="103"/>
      <c r="AD17" s="103"/>
      <c r="AE17" s="103"/>
      <c r="AF17" s="103"/>
      <c r="AG17" s="103"/>
      <c r="AH17" s="103"/>
      <c r="AI17" s="103"/>
      <c r="AK17" s="103"/>
      <c r="AL17" s="103"/>
    </row>
    <row r="18" spans="1:38" x14ac:dyDescent="0.2">
      <c r="A18" s="103"/>
      <c r="B18" s="103"/>
      <c r="C18" s="103"/>
      <c r="D18" s="103"/>
      <c r="E18" s="17"/>
      <c r="F18" s="103"/>
      <c r="G18" s="103"/>
      <c r="H18" s="17"/>
      <c r="I18" s="103"/>
      <c r="J18" s="17"/>
      <c r="K18" s="17"/>
      <c r="L18" s="103"/>
      <c r="M18" s="103"/>
      <c r="N18" s="103"/>
      <c r="O18" s="103"/>
      <c r="P18" s="103"/>
      <c r="Q18" s="103"/>
      <c r="R18" s="17"/>
      <c r="S18" s="103"/>
      <c r="T18" s="103"/>
      <c r="U18" s="103"/>
      <c r="V18" s="103"/>
      <c r="W18" s="103"/>
      <c r="X18" s="103"/>
      <c r="Y18" s="17"/>
      <c r="Z18" s="17"/>
      <c r="AA18" s="103"/>
      <c r="AB18" s="103"/>
      <c r="AD18" s="103"/>
      <c r="AE18" s="103"/>
      <c r="AF18" s="103"/>
      <c r="AG18" s="103"/>
      <c r="AH18" s="103"/>
      <c r="AI18" s="103"/>
      <c r="AK18" s="103"/>
      <c r="AL18" s="103"/>
    </row>
    <row r="19" spans="1:38" x14ac:dyDescent="0.2">
      <c r="A19" s="103"/>
      <c r="B19" s="103"/>
      <c r="C19" s="103"/>
      <c r="D19" s="103"/>
      <c r="E19" s="17"/>
      <c r="F19" s="103"/>
      <c r="G19" s="103"/>
      <c r="H19" s="17"/>
      <c r="I19" s="103"/>
      <c r="J19" s="17"/>
      <c r="K19" s="17"/>
      <c r="L19" s="103"/>
      <c r="M19" s="103"/>
      <c r="N19" s="103"/>
      <c r="O19" s="103"/>
      <c r="P19" s="103"/>
      <c r="Q19" s="103"/>
      <c r="R19" s="17"/>
      <c r="S19" s="103"/>
      <c r="T19" s="103"/>
      <c r="U19" s="103"/>
      <c r="V19" s="103"/>
      <c r="W19" s="103"/>
      <c r="X19" s="103"/>
      <c r="Y19" s="17"/>
      <c r="Z19" s="17"/>
      <c r="AA19" s="103"/>
      <c r="AB19" s="103"/>
      <c r="AD19" s="103"/>
      <c r="AE19" s="103"/>
      <c r="AF19" s="103"/>
      <c r="AG19" s="103"/>
      <c r="AH19" s="103"/>
      <c r="AI19" s="103"/>
      <c r="AK19" s="103"/>
      <c r="AL19" s="103"/>
    </row>
    <row r="20" spans="1:38" x14ac:dyDescent="0.2">
      <c r="E20" s="17"/>
      <c r="H20" s="17"/>
      <c r="I20" s="103"/>
      <c r="J20" s="17"/>
      <c r="K20" s="17"/>
      <c r="L20" s="103"/>
      <c r="M20" s="103"/>
      <c r="P20" s="103"/>
      <c r="Q20" s="103"/>
      <c r="T20" s="103"/>
      <c r="U20" s="103"/>
      <c r="Y20" s="17"/>
      <c r="Z20" s="17"/>
      <c r="AA20" s="103"/>
      <c r="AB20" s="103"/>
      <c r="AL20" s="103"/>
    </row>
    <row r="21" spans="1:38" x14ac:dyDescent="0.2">
      <c r="E21"/>
      <c r="L21"/>
      <c r="Z21"/>
      <c r="AL21" s="102"/>
    </row>
    <row r="22" spans="1:38" x14ac:dyDescent="0.2">
      <c r="L22" s="102"/>
      <c r="T22" s="102"/>
      <c r="U22" s="102"/>
      <c r="AL22" s="102"/>
    </row>
    <row r="23" spans="1:38" x14ac:dyDescent="0.2">
      <c r="L23" s="102"/>
      <c r="T23" s="102"/>
      <c r="U23" s="102"/>
    </row>
    <row r="24" spans="1:38" x14ac:dyDescent="0.2">
      <c r="L24" s="102"/>
      <c r="T24" s="102"/>
      <c r="U24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16">
    <dataValidation type="list" allowBlank="1" showInputMessage="1" showErrorMessage="1" sqref="J2 J4:J20" xr:uid="{00000000-0002-0000-1000-000000000000}">
      <formula1>israel_abroad</formula1>
    </dataValidation>
    <dataValidation type="list" allowBlank="1" showInputMessage="1" showErrorMessage="1" sqref="Q2 Q4:Q20" xr:uid="{00000000-0002-0000-1000-000001000000}">
      <formula1>What_is_rated</formula1>
    </dataValidation>
    <dataValidation type="list" allowBlank="1" showInputMessage="1" showErrorMessage="1" sqref="P2 P4:P20" xr:uid="{00000000-0002-0000-1000-000002000000}">
      <formula1>Rating_Agency</formula1>
    </dataValidation>
    <dataValidation type="list" allowBlank="1" showInputMessage="1" showErrorMessage="1" sqref="M2 M4:M20" xr:uid="{00000000-0002-0000-1000-000003000000}">
      <formula1>Holding_interest</formula1>
    </dataValidation>
    <dataValidation type="list" allowBlank="1" showInputMessage="1" showErrorMessage="1" sqref="K2 K4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4:E20" xr:uid="{00000000-0002-0000-1000-00000A000000}">
      <formula1>Issuer_Number_Type_2</formula1>
    </dataValidation>
    <dataValidation type="list" allowBlank="1" showInputMessage="1" showErrorMessage="1" sqref="H2 H4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 L4:L20" xr:uid="{00000000-0002-0000-1000-00000F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 I4:I20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workbookViewId="0">
      <selection sqref="A1:AL8"/>
    </sheetView>
  </sheetViews>
  <sheetFormatPr defaultColWidth="9" defaultRowHeight="14.25" x14ac:dyDescent="0.2"/>
  <cols>
    <col min="1" max="1" width="11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3.75" style="4" customWidth="1"/>
    <col min="13" max="13" width="11.5" style="2" customWidth="1"/>
    <col min="14" max="14" width="15.125" style="2" customWidth="1"/>
    <col min="15" max="15" width="12" style="2" customWidth="1"/>
    <col min="16" max="17" width="11.5" style="2" customWidth="1"/>
    <col min="18" max="18" width="19" style="2" customWidth="1"/>
    <col min="19" max="19" width="11.75" style="2" customWidth="1"/>
    <col min="20" max="21" width="11.5" style="2" customWidth="1"/>
    <col min="22" max="22" width="12.25" style="2" customWidth="1"/>
    <col min="23" max="23" width="11.5" style="2" customWidth="1"/>
    <col min="24" max="24" width="11.875" style="4" customWidth="1"/>
    <col min="25" max="25" width="17.5" style="4" customWidth="1"/>
    <col min="26" max="26" width="14" style="2" customWidth="1"/>
    <col min="27" max="27" width="18.625" style="2" customWidth="1"/>
    <col min="28" max="28" width="16.375" style="2" customWidth="1"/>
    <col min="29" max="29" width="30" style="2" customWidth="1"/>
    <col min="30" max="30" width="14.875" style="2" customWidth="1"/>
    <col min="31" max="31" width="11.5" style="2" customWidth="1"/>
    <col min="32" max="32" width="12.875" style="2" customWidth="1"/>
    <col min="33" max="33" width="17.875" style="2" customWidth="1"/>
    <col min="34" max="34" width="21.375" style="2" customWidth="1"/>
    <col min="35" max="35" width="24.625" style="2" customWidth="1"/>
    <col min="36" max="36" width="22" style="2" customWidth="1"/>
    <col min="37" max="37" width="21.75" style="2" customWidth="1"/>
    <col min="38" max="38" width="20.125" style="2" customWidth="1"/>
    <col min="39" max="16384" width="9" style="2"/>
  </cols>
  <sheetData>
    <row r="1" spans="1:38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89</v>
      </c>
      <c r="M1" s="161" t="s">
        <v>83</v>
      </c>
      <c r="N1" s="161" t="s">
        <v>56</v>
      </c>
      <c r="O1" s="161" t="s">
        <v>97</v>
      </c>
      <c r="P1" s="161" t="s">
        <v>71</v>
      </c>
      <c r="Q1" s="161" t="s">
        <v>58</v>
      </c>
      <c r="R1" s="161" t="s">
        <v>84</v>
      </c>
      <c r="S1" s="161" t="s">
        <v>59</v>
      </c>
      <c r="T1" s="161" t="s">
        <v>72</v>
      </c>
      <c r="U1" s="161" t="s">
        <v>73</v>
      </c>
      <c r="V1" s="161" t="s">
        <v>74</v>
      </c>
      <c r="W1" s="161" t="s">
        <v>62</v>
      </c>
      <c r="X1" s="161" t="s">
        <v>86</v>
      </c>
      <c r="Y1" s="161" t="s">
        <v>87</v>
      </c>
      <c r="Z1" s="161" t="s">
        <v>103</v>
      </c>
      <c r="AA1" s="161" t="s">
        <v>104</v>
      </c>
      <c r="AB1" s="161" t="s">
        <v>106</v>
      </c>
      <c r="AC1" s="161" t="s">
        <v>107</v>
      </c>
      <c r="AD1" s="161" t="s">
        <v>76</v>
      </c>
      <c r="AE1" s="161" t="s">
        <v>61</v>
      </c>
      <c r="AF1" s="161" t="s">
        <v>77</v>
      </c>
      <c r="AG1" s="161" t="s">
        <v>63</v>
      </c>
      <c r="AH1" s="161" t="s">
        <v>78</v>
      </c>
      <c r="AI1" s="161" t="s">
        <v>88</v>
      </c>
      <c r="AJ1" s="161" t="s">
        <v>17</v>
      </c>
      <c r="AK1" s="161" t="s">
        <v>64</v>
      </c>
      <c r="AL1" s="161" t="s">
        <v>65</v>
      </c>
    </row>
    <row r="2" spans="1:38" x14ac:dyDescent="0.2">
      <c r="A2" t="s">
        <v>1204</v>
      </c>
      <c r="B2" t="s">
        <v>1204</v>
      </c>
      <c r="C2" t="s">
        <v>1245</v>
      </c>
      <c r="D2" t="s">
        <v>1246</v>
      </c>
      <c r="E2" t="s">
        <v>80</v>
      </c>
      <c r="F2" t="s">
        <v>2010</v>
      </c>
      <c r="G2" t="s">
        <v>2011</v>
      </c>
      <c r="H2" t="s">
        <v>312</v>
      </c>
      <c r="I2" t="s">
        <v>754</v>
      </c>
      <c r="J2" t="s">
        <v>204</v>
      </c>
      <c r="K2" t="s">
        <v>204</v>
      </c>
      <c r="L2" t="s">
        <v>327</v>
      </c>
      <c r="M2" t="s">
        <v>2262</v>
      </c>
      <c r="N2" t="s">
        <v>339</v>
      </c>
      <c r="O2" t="s">
        <v>2012</v>
      </c>
      <c r="P2" t="s">
        <v>1207</v>
      </c>
      <c r="Q2" t="s">
        <v>413</v>
      </c>
      <c r="R2" t="s">
        <v>407</v>
      </c>
      <c r="S2" t="s">
        <v>1208</v>
      </c>
      <c r="T2" s="126">
        <v>8.8840000000000003</v>
      </c>
      <c r="U2" t="s">
        <v>2013</v>
      </c>
      <c r="V2" s="127">
        <v>3.0810000000000001E-2</v>
      </c>
      <c r="W2" s="127">
        <v>4.1000000000000002E-2</v>
      </c>
      <c r="X2" t="s">
        <v>412</v>
      </c>
      <c r="Y2" t="s">
        <v>339</v>
      </c>
      <c r="Z2" t="s">
        <v>886</v>
      </c>
      <c r="AA2" t="s">
        <v>889</v>
      </c>
      <c r="AB2" s="102"/>
      <c r="AC2" t="s">
        <v>2014</v>
      </c>
      <c r="AD2" s="126">
        <v>59460160.229999997</v>
      </c>
      <c r="AE2" s="126">
        <v>1</v>
      </c>
      <c r="AF2" s="126">
        <v>137.31</v>
      </c>
      <c r="AG2" s="126">
        <v>81644.745999999999</v>
      </c>
      <c r="AH2" s="103"/>
      <c r="AI2" s="103"/>
      <c r="AJ2" s="103"/>
      <c r="AK2" s="127">
        <v>0.61978</v>
      </c>
      <c r="AL2" s="127">
        <v>6.8799999999999998E-3</v>
      </c>
    </row>
    <row r="3" spans="1:38" x14ac:dyDescent="0.2">
      <c r="A3" t="s">
        <v>1204</v>
      </c>
      <c r="B3" t="s">
        <v>1204</v>
      </c>
      <c r="C3" t="s">
        <v>2015</v>
      </c>
      <c r="D3" t="s">
        <v>2016</v>
      </c>
      <c r="E3" t="s">
        <v>80</v>
      </c>
      <c r="F3" t="s">
        <v>2017</v>
      </c>
      <c r="G3" t="s">
        <v>2018</v>
      </c>
      <c r="H3" t="s">
        <v>312</v>
      </c>
      <c r="I3" t="s">
        <v>754</v>
      </c>
      <c r="J3" t="s">
        <v>204</v>
      </c>
      <c r="K3" t="s">
        <v>204</v>
      </c>
      <c r="L3" t="s">
        <v>327</v>
      </c>
      <c r="M3" t="s">
        <v>446</v>
      </c>
      <c r="N3" t="s">
        <v>339</v>
      </c>
      <c r="O3" t="s">
        <v>2019</v>
      </c>
      <c r="P3" t="s">
        <v>1243</v>
      </c>
      <c r="Q3" t="s">
        <v>415</v>
      </c>
      <c r="R3" t="s">
        <v>407</v>
      </c>
      <c r="S3" t="s">
        <v>1208</v>
      </c>
      <c r="T3" s="126">
        <v>4.3860000000000001</v>
      </c>
      <c r="U3" t="s">
        <v>2020</v>
      </c>
      <c r="V3" s="127">
        <v>2.4559999999999998E-2</v>
      </c>
      <c r="W3" s="127">
        <v>2.1399999999999999E-2</v>
      </c>
      <c r="X3" t="s">
        <v>412</v>
      </c>
      <c r="Y3" t="s">
        <v>339</v>
      </c>
      <c r="Z3" t="s">
        <v>886</v>
      </c>
      <c r="AA3" t="s">
        <v>889</v>
      </c>
      <c r="AB3" s="102"/>
      <c r="AC3" t="s">
        <v>2014</v>
      </c>
      <c r="AD3" s="126">
        <v>26680000.039999999</v>
      </c>
      <c r="AE3" s="126">
        <v>1</v>
      </c>
      <c r="AF3" s="126">
        <v>117.69</v>
      </c>
      <c r="AG3" s="126">
        <v>31399.691999999999</v>
      </c>
      <c r="AH3" s="103"/>
      <c r="AI3" s="103"/>
      <c r="AJ3" s="103"/>
      <c r="AK3" s="127">
        <v>0.23835999999999999</v>
      </c>
      <c r="AL3" s="127">
        <v>2.65E-3</v>
      </c>
    </row>
    <row r="4" spans="1:38" x14ac:dyDescent="0.2">
      <c r="A4" t="s">
        <v>1204</v>
      </c>
      <c r="B4" t="s">
        <v>1204</v>
      </c>
      <c r="C4" t="s">
        <v>2021</v>
      </c>
      <c r="D4" t="s">
        <v>2022</v>
      </c>
      <c r="E4" t="s">
        <v>80</v>
      </c>
      <c r="F4" t="s">
        <v>2023</v>
      </c>
      <c r="G4" t="s">
        <v>2024</v>
      </c>
      <c r="H4" t="s">
        <v>312</v>
      </c>
      <c r="I4" t="s">
        <v>754</v>
      </c>
      <c r="J4" t="s">
        <v>204</v>
      </c>
      <c r="K4" t="s">
        <v>204</v>
      </c>
      <c r="L4" t="s">
        <v>327</v>
      </c>
      <c r="M4" t="s">
        <v>2262</v>
      </c>
      <c r="N4" t="s">
        <v>339</v>
      </c>
      <c r="O4" t="s">
        <v>2025</v>
      </c>
      <c r="P4" t="s">
        <v>1310</v>
      </c>
      <c r="Q4" t="s">
        <v>413</v>
      </c>
      <c r="R4" t="s">
        <v>407</v>
      </c>
      <c r="S4" t="s">
        <v>1208</v>
      </c>
      <c r="T4" s="126">
        <v>2.5550000000000002</v>
      </c>
      <c r="U4" t="s">
        <v>2026</v>
      </c>
      <c r="V4" s="127">
        <v>3.2250000000000001E-2</v>
      </c>
      <c r="W4" s="127">
        <v>3.6400000000000002E-2</v>
      </c>
      <c r="X4" t="s">
        <v>412</v>
      </c>
      <c r="Y4" t="s">
        <v>339</v>
      </c>
      <c r="Z4" t="s">
        <v>886</v>
      </c>
      <c r="AA4" t="s">
        <v>889</v>
      </c>
      <c r="AB4" s="102"/>
      <c r="AC4" t="s">
        <v>2014</v>
      </c>
      <c r="AD4" s="126">
        <v>8500000</v>
      </c>
      <c r="AE4" s="126">
        <v>1</v>
      </c>
      <c r="AF4" s="126">
        <v>106.67</v>
      </c>
      <c r="AG4" s="126">
        <v>9066.9500000000007</v>
      </c>
      <c r="AH4" s="103"/>
      <c r="AI4" s="103"/>
      <c r="AJ4" s="103"/>
      <c r="AK4" s="127">
        <v>6.8830000000000002E-2</v>
      </c>
      <c r="AL4" s="127">
        <v>7.6000000000000004E-4</v>
      </c>
    </row>
    <row r="5" spans="1:38" x14ac:dyDescent="0.2">
      <c r="A5" t="s">
        <v>1204</v>
      </c>
      <c r="B5" t="s">
        <v>1204</v>
      </c>
      <c r="C5" t="s">
        <v>2027</v>
      </c>
      <c r="D5" t="s">
        <v>2028</v>
      </c>
      <c r="E5" t="s">
        <v>80</v>
      </c>
      <c r="F5" t="s">
        <v>2029</v>
      </c>
      <c r="G5" t="s">
        <v>2030</v>
      </c>
      <c r="H5" t="s">
        <v>312</v>
      </c>
      <c r="I5" t="s">
        <v>754</v>
      </c>
      <c r="J5" t="s">
        <v>204</v>
      </c>
      <c r="K5" t="s">
        <v>204</v>
      </c>
      <c r="L5" t="s">
        <v>327</v>
      </c>
      <c r="M5" t="s">
        <v>2262</v>
      </c>
      <c r="N5" t="s">
        <v>339</v>
      </c>
      <c r="O5" t="s">
        <v>2031</v>
      </c>
      <c r="P5" t="s">
        <v>1254</v>
      </c>
      <c r="Q5" t="s">
        <v>415</v>
      </c>
      <c r="R5" t="s">
        <v>407</v>
      </c>
      <c r="S5" t="s">
        <v>1208</v>
      </c>
      <c r="T5" s="126">
        <v>0.83499999999999996</v>
      </c>
      <c r="U5" t="s">
        <v>2032</v>
      </c>
      <c r="V5" s="127">
        <v>2.887E-2</v>
      </c>
      <c r="W5" s="127">
        <v>5.6000000000000001E-2</v>
      </c>
      <c r="X5" t="s">
        <v>412</v>
      </c>
      <c r="Y5" t="s">
        <v>339</v>
      </c>
      <c r="Z5" t="s">
        <v>886</v>
      </c>
      <c r="AA5" t="s">
        <v>889</v>
      </c>
      <c r="AB5" s="102"/>
      <c r="AC5" t="s">
        <v>2014</v>
      </c>
      <c r="AD5" s="126">
        <v>4231204.0999999996</v>
      </c>
      <c r="AE5" s="126">
        <v>1</v>
      </c>
      <c r="AF5" s="126">
        <v>144.6</v>
      </c>
      <c r="AG5" s="126">
        <v>6118.3209999999999</v>
      </c>
      <c r="AH5"/>
      <c r="AI5"/>
      <c r="AJ5" s="103"/>
      <c r="AK5" s="127">
        <v>4.6449999999999998E-2</v>
      </c>
      <c r="AL5" s="127">
        <v>5.1999999999999995E-4</v>
      </c>
    </row>
    <row r="6" spans="1:38" x14ac:dyDescent="0.2">
      <c r="A6" t="s">
        <v>1204</v>
      </c>
      <c r="B6" t="s">
        <v>1204</v>
      </c>
      <c r="C6" t="s">
        <v>2033</v>
      </c>
      <c r="D6" t="s">
        <v>2034</v>
      </c>
      <c r="E6" t="s">
        <v>80</v>
      </c>
      <c r="F6" t="s">
        <v>2035</v>
      </c>
      <c r="G6" t="s">
        <v>2036</v>
      </c>
      <c r="H6" t="s">
        <v>312</v>
      </c>
      <c r="I6" t="s">
        <v>951</v>
      </c>
      <c r="J6" t="s">
        <v>204</v>
      </c>
      <c r="K6" t="s">
        <v>204</v>
      </c>
      <c r="L6" t="s">
        <v>327</v>
      </c>
      <c r="M6" t="s">
        <v>478</v>
      </c>
      <c r="N6" t="s">
        <v>339</v>
      </c>
      <c r="O6" t="s">
        <v>2037</v>
      </c>
      <c r="P6" s="103"/>
      <c r="Q6" t="s">
        <v>410</v>
      </c>
      <c r="R6" t="s">
        <v>407</v>
      </c>
      <c r="S6" t="s">
        <v>1208</v>
      </c>
      <c r="T6" s="126">
        <v>4.1000000000000002E-2</v>
      </c>
      <c r="U6" t="s">
        <v>2038</v>
      </c>
      <c r="V6" s="127">
        <v>4.5589999999999999E-2</v>
      </c>
      <c r="W6" s="127">
        <v>1.7999999999999999E-2</v>
      </c>
      <c r="X6" t="s">
        <v>412</v>
      </c>
      <c r="Y6" t="s">
        <v>339</v>
      </c>
      <c r="Z6" t="s">
        <v>886</v>
      </c>
      <c r="AA6" t="s">
        <v>889</v>
      </c>
      <c r="AB6" s="102"/>
      <c r="AC6" t="s">
        <v>2014</v>
      </c>
      <c r="AD6" s="126">
        <v>2013243.93</v>
      </c>
      <c r="AE6" s="126">
        <v>1</v>
      </c>
      <c r="AF6" s="126">
        <v>100.26</v>
      </c>
      <c r="AG6" s="126">
        <v>2018.4780000000001</v>
      </c>
      <c r="AH6"/>
      <c r="AI6"/>
      <c r="AJ6" s="103"/>
      <c r="AK6" s="127">
        <v>1.532E-2</v>
      </c>
      <c r="AL6" s="127">
        <v>1.7000000000000001E-4</v>
      </c>
    </row>
    <row r="7" spans="1:38" x14ac:dyDescent="0.2">
      <c r="A7" t="s">
        <v>1204</v>
      </c>
      <c r="B7" t="s">
        <v>1204</v>
      </c>
      <c r="C7" t="s">
        <v>2033</v>
      </c>
      <c r="D7" t="s">
        <v>2034</v>
      </c>
      <c r="E7" t="s">
        <v>80</v>
      </c>
      <c r="F7" t="s">
        <v>2039</v>
      </c>
      <c r="G7" t="s">
        <v>2040</v>
      </c>
      <c r="H7" t="s">
        <v>312</v>
      </c>
      <c r="I7" t="s">
        <v>951</v>
      </c>
      <c r="J7" t="s">
        <v>204</v>
      </c>
      <c r="K7" t="s">
        <v>204</v>
      </c>
      <c r="L7" t="s">
        <v>327</v>
      </c>
      <c r="M7" t="s">
        <v>478</v>
      </c>
      <c r="N7" t="s">
        <v>339</v>
      </c>
      <c r="O7" t="s">
        <v>2037</v>
      </c>
      <c r="P7" s="103"/>
      <c r="Q7" t="s">
        <v>410</v>
      </c>
      <c r="R7" t="s">
        <v>407</v>
      </c>
      <c r="S7" t="s">
        <v>1208</v>
      </c>
      <c r="T7" s="126">
        <v>0.54</v>
      </c>
      <c r="U7" t="s">
        <v>2041</v>
      </c>
      <c r="V7" s="127">
        <v>4.5650000000000003E-2</v>
      </c>
      <c r="W7" s="127">
        <v>2.8000000000000001E-2</v>
      </c>
      <c r="X7" t="s">
        <v>412</v>
      </c>
      <c r="Y7" t="s">
        <v>339</v>
      </c>
      <c r="Z7" t="s">
        <v>886</v>
      </c>
      <c r="AA7" t="s">
        <v>889</v>
      </c>
      <c r="AB7" s="102"/>
      <c r="AC7" t="s">
        <v>2014</v>
      </c>
      <c r="AD7" s="126">
        <v>900000</v>
      </c>
      <c r="AE7" s="126">
        <v>1</v>
      </c>
      <c r="AF7" s="126">
        <v>99.64</v>
      </c>
      <c r="AG7" s="126">
        <v>896.76</v>
      </c>
      <c r="AH7" s="103"/>
      <c r="AI7" s="103"/>
      <c r="AJ7" s="103"/>
      <c r="AK7" s="127">
        <v>6.8100000000000001E-3</v>
      </c>
      <c r="AL7" s="127">
        <v>8.0000000000000007E-5</v>
      </c>
    </row>
    <row r="8" spans="1:38" x14ac:dyDescent="0.2">
      <c r="A8" t="s">
        <v>1204</v>
      </c>
      <c r="B8" t="s">
        <v>1204</v>
      </c>
      <c r="C8" t="s">
        <v>2042</v>
      </c>
      <c r="D8" t="s">
        <v>2043</v>
      </c>
      <c r="E8" t="s">
        <v>80</v>
      </c>
      <c r="F8" t="s">
        <v>2044</v>
      </c>
      <c r="G8" t="s">
        <v>2045</v>
      </c>
      <c r="H8" t="s">
        <v>312</v>
      </c>
      <c r="I8" t="s">
        <v>951</v>
      </c>
      <c r="J8" t="s">
        <v>204</v>
      </c>
      <c r="K8" t="s">
        <v>204</v>
      </c>
      <c r="L8" t="s">
        <v>327</v>
      </c>
      <c r="M8" t="s">
        <v>478</v>
      </c>
      <c r="N8" t="s">
        <v>339</v>
      </c>
      <c r="O8" t="s">
        <v>2046</v>
      </c>
      <c r="P8" t="s">
        <v>2047</v>
      </c>
      <c r="Q8" t="s">
        <v>415</v>
      </c>
      <c r="R8" t="s">
        <v>407</v>
      </c>
      <c r="S8" t="s">
        <v>1208</v>
      </c>
      <c r="T8" s="126">
        <v>0.44900000000000001</v>
      </c>
      <c r="U8" t="s">
        <v>2048</v>
      </c>
      <c r="V8" s="127">
        <v>0.12640000000000001</v>
      </c>
      <c r="W8" s="127">
        <v>6.5000000000000002E-2</v>
      </c>
      <c r="X8" t="s">
        <v>412</v>
      </c>
      <c r="Y8" t="s">
        <v>339</v>
      </c>
      <c r="Z8" t="s">
        <v>886</v>
      </c>
      <c r="AA8" t="s">
        <v>889</v>
      </c>
      <c r="AB8" s="102"/>
      <c r="AC8" t="s">
        <v>2014</v>
      </c>
      <c r="AD8" s="126">
        <v>581269.6</v>
      </c>
      <c r="AE8" s="126">
        <v>1</v>
      </c>
      <c r="AF8" s="126">
        <v>100.81</v>
      </c>
      <c r="AG8" s="126">
        <v>585.97799999999995</v>
      </c>
      <c r="AH8" s="103"/>
      <c r="AI8" s="103"/>
      <c r="AJ8" s="103"/>
      <c r="AK8" s="127">
        <v>4.45E-3</v>
      </c>
      <c r="AL8" s="127">
        <v>5.0000000000000002E-5</v>
      </c>
    </row>
    <row r="9" spans="1:38" x14ac:dyDescent="0.2">
      <c r="A9" s="149" t="s">
        <v>2351</v>
      </c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03"/>
      <c r="S9" s="17"/>
      <c r="T9" s="103"/>
      <c r="U9" s="103"/>
      <c r="V9" s="103"/>
      <c r="W9"/>
      <c r="X9" s="17"/>
      <c r="Y9" s="17"/>
      <c r="Z9" s="103"/>
      <c r="AA9" s="103"/>
      <c r="AB9" s="102"/>
      <c r="AC9" s="103"/>
      <c r="AD9" s="103"/>
      <c r="AE9" s="103"/>
      <c r="AF9" s="103"/>
      <c r="AG9" s="103"/>
      <c r="AH9" s="103"/>
      <c r="AI9" s="103"/>
      <c r="AJ9" s="103"/>
      <c r="AK9" s="102"/>
      <c r="AL9" s="102"/>
    </row>
    <row r="10" spans="1:38" x14ac:dyDescent="0.2">
      <c r="A10" s="103"/>
      <c r="B10" s="103"/>
      <c r="C10" s="103"/>
      <c r="D10" s="103"/>
      <c r="E10" s="17"/>
      <c r="F10" s="103"/>
      <c r="G10" s="103"/>
      <c r="H10" s="103"/>
      <c r="I10" s="103"/>
      <c r="J10" s="17"/>
      <c r="K10" s="17"/>
      <c r="L10" s="103"/>
      <c r="M10" s="103"/>
      <c r="N10" s="103"/>
      <c r="O10" s="103"/>
      <c r="P10" s="103"/>
      <c r="Q10" s="103"/>
      <c r="R10" s="103"/>
      <c r="S10" s="17"/>
      <c r="T10" s="103"/>
      <c r="U10" s="103"/>
      <c r="V10" s="103"/>
      <c r="W10"/>
      <c r="X10" s="17"/>
      <c r="Y10" s="17"/>
      <c r="Z10" s="103"/>
      <c r="AA10" s="103"/>
      <c r="AB10" s="102"/>
      <c r="AC10" s="103"/>
      <c r="AD10" s="103"/>
      <c r="AE10" s="103"/>
      <c r="AF10" s="103"/>
      <c r="AG10" s="103"/>
      <c r="AH10" s="103"/>
      <c r="AI10" s="103"/>
      <c r="AJ10" s="103"/>
      <c r="AK10" s="102"/>
      <c r="AL10" s="102"/>
    </row>
    <row r="11" spans="1:38" x14ac:dyDescent="0.2">
      <c r="A11" s="103"/>
      <c r="B11" s="103"/>
      <c r="C11" s="103"/>
      <c r="D11" s="103"/>
      <c r="E11" s="17"/>
      <c r="F11" s="103"/>
      <c r="G11" s="103"/>
      <c r="H11" s="103"/>
      <c r="I11" s="103"/>
      <c r="J11" s="17"/>
      <c r="K11" s="17"/>
      <c r="L11" s="103"/>
      <c r="M11" s="103"/>
      <c r="N11" s="103"/>
      <c r="O11" s="103"/>
      <c r="P11" s="103"/>
      <c r="Q11" s="103"/>
      <c r="R11" s="103"/>
      <c r="S11" s="17"/>
      <c r="T11" s="103"/>
      <c r="U11" s="103"/>
      <c r="V11" s="103"/>
      <c r="W11"/>
      <c r="X11" s="17"/>
      <c r="Y11" s="17"/>
      <c r="Z11" s="103"/>
      <c r="AA11" s="103"/>
      <c r="AB11" s="102"/>
      <c r="AC11" s="103"/>
      <c r="AD11" s="103"/>
      <c r="AE11" s="103"/>
      <c r="AF11" s="103"/>
      <c r="AG11" s="103"/>
      <c r="AH11" s="103"/>
      <c r="AI11" s="103"/>
      <c r="AJ11" s="103"/>
      <c r="AK11" s="102"/>
      <c r="AL11" s="102"/>
    </row>
    <row r="12" spans="1:38" x14ac:dyDescent="0.2">
      <c r="A12" s="103"/>
      <c r="B12" s="103"/>
      <c r="C12" s="103"/>
      <c r="D12" s="103"/>
      <c r="E12" s="17"/>
      <c r="F12" s="103"/>
      <c r="G12" s="103"/>
      <c r="H12" s="103"/>
      <c r="I12" s="103"/>
      <c r="J12" s="17"/>
      <c r="K12" s="17"/>
      <c r="L12" s="103"/>
      <c r="M12" s="103"/>
      <c r="N12" s="103"/>
      <c r="O12" s="103"/>
      <c r="P12" s="103"/>
      <c r="Q12" s="103"/>
      <c r="R12" s="103"/>
      <c r="S12" s="17"/>
      <c r="T12" s="103"/>
      <c r="U12" s="103"/>
      <c r="V12" s="103"/>
      <c r="W12"/>
      <c r="X12" s="17"/>
      <c r="Y12" s="17"/>
      <c r="Z12" s="103"/>
      <c r="AA12" s="103"/>
      <c r="AB12" s="102"/>
      <c r="AC12" s="103"/>
      <c r="AD12" s="103"/>
      <c r="AE12" s="103"/>
      <c r="AF12" s="103"/>
      <c r="AG12" s="103"/>
      <c r="AH12" s="103"/>
      <c r="AI12" s="103"/>
      <c r="AJ12" s="103"/>
      <c r="AK12" s="102"/>
      <c r="AL12" s="102"/>
    </row>
    <row r="13" spans="1:38" x14ac:dyDescent="0.2">
      <c r="A13" s="103"/>
      <c r="B13" s="103"/>
      <c r="C13" s="103"/>
      <c r="D13" s="103"/>
      <c r="E13" s="17"/>
      <c r="F13" s="103"/>
      <c r="G13" s="103"/>
      <c r="H13" s="103"/>
      <c r="I13" s="103"/>
      <c r="J13" s="17"/>
      <c r="K13" s="17"/>
      <c r="L13" s="103"/>
      <c r="M13" s="103"/>
      <c r="N13" s="103"/>
      <c r="O13" s="103"/>
      <c r="P13" s="103"/>
      <c r="Q13" s="103"/>
      <c r="R13" s="103"/>
      <c r="S13" s="17"/>
      <c r="T13" s="103"/>
      <c r="U13" s="103"/>
      <c r="V13" s="103"/>
      <c r="W13"/>
      <c r="X13" s="17"/>
      <c r="Y13" s="17"/>
      <c r="Z13" s="103"/>
      <c r="AA13" s="103"/>
      <c r="AB13" s="102"/>
      <c r="AC13" s="103"/>
      <c r="AD13" s="103"/>
      <c r="AE13" s="103"/>
      <c r="AF13" s="103"/>
      <c r="AG13" s="103"/>
      <c r="AH13" s="103"/>
      <c r="AI13" s="103"/>
      <c r="AJ13" s="103"/>
      <c r="AK13" s="102"/>
      <c r="AL13" s="102"/>
    </row>
    <row r="14" spans="1:38" x14ac:dyDescent="0.2">
      <c r="A14" s="103"/>
      <c r="B14" s="103"/>
      <c r="C14" s="103"/>
      <c r="D14" s="103"/>
      <c r="E14" s="17"/>
      <c r="F14" s="103"/>
      <c r="G14" s="103"/>
      <c r="H14" s="103"/>
      <c r="I14" s="103"/>
      <c r="J14" s="17"/>
      <c r="K14" s="17"/>
      <c r="L14" s="103"/>
      <c r="M14" s="103"/>
      <c r="N14" s="103"/>
      <c r="O14" s="103"/>
      <c r="P14" s="103"/>
      <c r="Q14" s="103"/>
      <c r="R14" s="103"/>
      <c r="S14" s="17"/>
      <c r="T14" s="103"/>
      <c r="U14" s="103"/>
      <c r="V14" s="103"/>
      <c r="W14"/>
      <c r="X14" s="17"/>
      <c r="Y14" s="17"/>
      <c r="Z14" s="103"/>
      <c r="AA14" s="103"/>
      <c r="AB14" s="102"/>
      <c r="AC14" s="103"/>
      <c r="AD14" s="103"/>
      <c r="AE14" s="103"/>
      <c r="AF14" s="103"/>
      <c r="AG14" s="103"/>
      <c r="AH14" s="103"/>
      <c r="AI14" s="103"/>
      <c r="AJ14" s="103"/>
      <c r="AK14" s="102"/>
      <c r="AL14" s="102"/>
    </row>
    <row r="15" spans="1:38" x14ac:dyDescent="0.2">
      <c r="A15" s="103"/>
      <c r="B15" s="103"/>
      <c r="C15" s="103"/>
      <c r="D15" s="103"/>
      <c r="E15" s="17"/>
      <c r="F15" s="103"/>
      <c r="G15" s="103"/>
      <c r="H15" s="103"/>
      <c r="I15" s="103"/>
      <c r="J15" s="17"/>
      <c r="K15" s="17"/>
      <c r="L15" s="103"/>
      <c r="M15" s="103"/>
      <c r="N15" s="103"/>
      <c r="O15" s="103"/>
      <c r="P15" s="103"/>
      <c r="Q15" s="103"/>
      <c r="R15" s="103"/>
      <c r="S15" s="17"/>
      <c r="T15" s="103"/>
      <c r="U15" s="103"/>
      <c r="V15" s="103"/>
      <c r="W15"/>
      <c r="X15" s="17"/>
      <c r="Y15" s="17"/>
      <c r="Z15" s="103"/>
      <c r="AA15" s="103"/>
      <c r="AB15" s="102"/>
      <c r="AC15" s="103"/>
      <c r="AD15" s="103"/>
      <c r="AE15" s="103"/>
      <c r="AF15" s="103"/>
      <c r="AG15" s="103"/>
      <c r="AH15" s="103"/>
      <c r="AI15" s="103"/>
      <c r="AJ15" s="103"/>
      <c r="AK15" s="102"/>
      <c r="AL15" s="102"/>
    </row>
    <row r="16" spans="1:38" x14ac:dyDescent="0.2">
      <c r="A16" s="103"/>
      <c r="B16" s="103"/>
      <c r="C16" s="103"/>
      <c r="D16" s="103"/>
      <c r="E16" s="17"/>
      <c r="F16" s="103"/>
      <c r="G16" s="103"/>
      <c r="H16" s="103"/>
      <c r="I16" s="103"/>
      <c r="J16" s="17"/>
      <c r="K16" s="17"/>
      <c r="L16" s="103"/>
      <c r="M16" s="103"/>
      <c r="N16" s="103"/>
      <c r="O16" s="103"/>
      <c r="P16" s="103"/>
      <c r="Q16" s="103"/>
      <c r="R16" s="103"/>
      <c r="S16" s="17"/>
      <c r="T16" s="103"/>
      <c r="U16" s="103"/>
      <c r="V16" s="103"/>
      <c r="W16"/>
      <c r="X16" s="17"/>
      <c r="Y16" s="17"/>
      <c r="Z16" s="103"/>
      <c r="AA16" s="103"/>
      <c r="AB16" s="102"/>
      <c r="AC16" s="103"/>
      <c r="AD16" s="103"/>
      <c r="AE16" s="103"/>
      <c r="AF16" s="103"/>
      <c r="AG16" s="103"/>
      <c r="AH16" s="103"/>
      <c r="AI16" s="103"/>
      <c r="AJ16" s="103"/>
      <c r="AK16" s="102"/>
      <c r="AL16" s="102"/>
    </row>
    <row r="17" spans="1:36" x14ac:dyDescent="0.2">
      <c r="A17" s="103"/>
      <c r="B17" s="103"/>
      <c r="C17" s="103"/>
      <c r="D17" s="103"/>
      <c r="E17" s="17"/>
      <c r="F17" s="103"/>
      <c r="G17" s="103"/>
      <c r="H17" s="103"/>
      <c r="I17" s="103"/>
      <c r="J17" s="17"/>
      <c r="K17" s="17"/>
      <c r="L17" s="103"/>
      <c r="M17" s="103"/>
      <c r="N17" s="103"/>
      <c r="O17" s="103"/>
      <c r="P17" s="103"/>
      <c r="Q17" s="103"/>
      <c r="R17" s="103"/>
      <c r="S17" s="17"/>
      <c r="T17" s="103"/>
      <c r="U17" s="103"/>
      <c r="V17" s="103"/>
      <c r="W17"/>
      <c r="X17" s="17"/>
      <c r="Y17" s="17"/>
      <c r="Z17" s="103"/>
      <c r="AA17" s="103"/>
      <c r="AB17" s="102"/>
      <c r="AC17" s="103"/>
      <c r="AD17" s="103"/>
      <c r="AE17" s="103"/>
      <c r="AF17" s="103"/>
      <c r="AG17" s="103"/>
      <c r="AH17" s="103"/>
      <c r="AI17" s="103"/>
      <c r="AJ17" s="103"/>
    </row>
    <row r="18" spans="1:36" x14ac:dyDescent="0.2">
      <c r="A18" s="103"/>
      <c r="B18" s="103"/>
      <c r="C18" s="103"/>
      <c r="D18" s="103"/>
      <c r="E18" s="17"/>
      <c r="F18" s="103"/>
      <c r="G18" s="103"/>
      <c r="H18" s="103"/>
      <c r="I18" s="103"/>
      <c r="J18" s="17"/>
      <c r="K18" s="17"/>
      <c r="L18" s="103"/>
      <c r="M18" s="103"/>
      <c r="N18" s="103"/>
      <c r="O18" s="103"/>
      <c r="P18" s="103"/>
      <c r="Q18" s="103"/>
      <c r="R18" s="103"/>
      <c r="S18" s="17"/>
      <c r="T18" s="103"/>
      <c r="U18" s="103"/>
      <c r="V18" s="103"/>
      <c r="W18"/>
      <c r="X18" s="17"/>
      <c r="Y18" s="17"/>
      <c r="Z18" s="103"/>
      <c r="AA18" s="103"/>
      <c r="AB18" s="102"/>
      <c r="AC18" s="103"/>
      <c r="AD18" s="103"/>
      <c r="AE18" s="103"/>
      <c r="AF18" s="103"/>
      <c r="AG18" s="103"/>
      <c r="AH18" s="103"/>
      <c r="AI18" s="103"/>
      <c r="AJ18" s="103"/>
    </row>
    <row r="19" spans="1:36" x14ac:dyDescent="0.2">
      <c r="A19" s="103"/>
      <c r="B19" s="103"/>
      <c r="C19" s="103"/>
      <c r="D19" s="103"/>
      <c r="E19" s="17"/>
      <c r="F19" s="103"/>
      <c r="G19" s="103"/>
      <c r="H19" s="103"/>
      <c r="I19" s="103"/>
      <c r="J19" s="17"/>
      <c r="K19" s="17"/>
      <c r="L19" s="103"/>
      <c r="M19" s="103"/>
      <c r="N19" s="103"/>
      <c r="O19" s="103"/>
      <c r="P19" s="103"/>
      <c r="Q19" s="103"/>
      <c r="R19" s="103"/>
      <c r="S19" s="17"/>
      <c r="T19" s="103"/>
      <c r="U19" s="103"/>
      <c r="V19" s="103"/>
      <c r="W19"/>
      <c r="X19" s="17"/>
      <c r="Y19" s="17"/>
      <c r="Z19" s="103"/>
      <c r="AA19" s="103"/>
      <c r="AB19" s="102"/>
      <c r="AC19" s="103"/>
      <c r="AD19" s="103"/>
      <c r="AE19" s="103"/>
      <c r="AF19" s="103"/>
      <c r="AG19" s="103"/>
      <c r="AH19" s="103"/>
      <c r="AI19" s="103"/>
      <c r="AJ19" s="103"/>
    </row>
    <row r="20" spans="1:36" x14ac:dyDescent="0.2">
      <c r="A20" s="102"/>
      <c r="B20" s="102"/>
      <c r="C20" s="102"/>
      <c r="D20" s="102"/>
      <c r="E20" s="17"/>
      <c r="F20" s="102"/>
      <c r="G20" s="102"/>
      <c r="H20" s="103"/>
      <c r="I20" s="103"/>
      <c r="J20" s="17"/>
      <c r="K20" s="17"/>
      <c r="L20" s="103"/>
      <c r="M20" s="103"/>
      <c r="N20" s="103"/>
      <c r="O20" s="102"/>
      <c r="P20" s="102"/>
      <c r="Q20" s="103"/>
      <c r="R20" s="103"/>
      <c r="S20" s="102"/>
      <c r="T20" s="102"/>
      <c r="U20" s="102"/>
      <c r="V20" s="102"/>
      <c r="W20"/>
      <c r="X20" s="17"/>
      <c r="Y20" s="17"/>
      <c r="Z20" s="102"/>
      <c r="AA20" s="103"/>
      <c r="AB20" s="102"/>
      <c r="AC20" s="102"/>
      <c r="AD20" s="102"/>
      <c r="AE20" s="102"/>
      <c r="AF20" s="102"/>
      <c r="AG20" s="102"/>
      <c r="AH20" s="102"/>
      <c r="AI20" s="102"/>
      <c r="AJ20" s="103"/>
    </row>
    <row r="21" spans="1:36" customFormat="1" x14ac:dyDescent="0.2">
      <c r="L21" s="102"/>
      <c r="X21" s="4"/>
    </row>
    <row r="22" spans="1:36" x14ac:dyDescent="0.2">
      <c r="A22" s="102"/>
      <c r="B22" s="102"/>
      <c r="C22" s="102"/>
      <c r="D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</row>
    <row r="23" spans="1:36" x14ac:dyDescent="0.2">
      <c r="A23" s="102"/>
      <c r="B23" s="102"/>
      <c r="C23" s="102"/>
      <c r="D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</row>
    <row r="24" spans="1:36" x14ac:dyDescent="0.2">
      <c r="A24" s="102"/>
      <c r="B24" s="102"/>
      <c r="C24" s="102"/>
      <c r="D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</row>
    <row r="25" spans="1:36" x14ac:dyDescent="0.2">
      <c r="A25" s="102"/>
      <c r="B25" s="102"/>
      <c r="C25" s="102"/>
      <c r="D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9:Q9"/>
  </mergeCells>
  <dataValidations count="16">
    <dataValidation type="list" allowBlank="1" showInputMessage="1" showErrorMessage="1" sqref="J2:J8 J10:J20" xr:uid="{00000000-0002-0000-1100-000000000000}">
      <formula1>israel_abroad</formula1>
    </dataValidation>
    <dataValidation type="list" allowBlank="1" showInputMessage="1" showErrorMessage="1" sqref="N2:N8 N10:N20" xr:uid="{00000000-0002-0000-1100-000001000000}">
      <formula1>Holding_interest</formula1>
    </dataValidation>
    <dataValidation type="list" allowBlank="1" showInputMessage="1" showErrorMessage="1" sqref="K2:K8 K10:K20" xr:uid="{00000000-0002-0000-1100-000002000000}">
      <formula1>Country_list</formula1>
    </dataValidation>
    <dataValidation type="list" allowBlank="1" showInputMessage="1" showErrorMessage="1" sqref="E3:E8 E10:E20" xr:uid="{00000000-0002-0000-1100-000003000000}">
      <formula1>Issuer_Number_Type_2</formula1>
    </dataValidation>
    <dataValidation type="list" allowBlank="1" showInputMessage="1" showErrorMessage="1" sqref="Q2:Q8 Q10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8 H10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8 M10:M20" xr:uid="{00000000-0002-0000-1100-00000E000000}">
      <formula1>Industry_Sector</formula1>
    </dataValidation>
    <dataValidation type="list" allowBlank="1" showInputMessage="1" showErrorMessage="1" sqref="L2:L8 L10:L20" xr:uid="{00000000-0002-0000-1100-00000F000000}">
      <formula1>tradeable_status_bonds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I2:I8 I10:I20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1"/>
  <sheetViews>
    <sheetView rightToLeft="1" workbookViewId="0">
      <selection sqref="A1:Z2"/>
    </sheetView>
  </sheetViews>
  <sheetFormatPr defaultColWidth="9" defaultRowHeight="14.25" x14ac:dyDescent="0.2"/>
  <cols>
    <col min="1" max="1" width="12.37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3.75" style="4" customWidth="1"/>
    <col min="13" max="13" width="11.5" style="2" customWidth="1"/>
    <col min="14" max="14" width="15.125" style="2" customWidth="1"/>
    <col min="15" max="15" width="12" style="2" customWidth="1"/>
    <col min="16" max="16" width="11.75" style="2" customWidth="1"/>
    <col min="17" max="17" width="14" style="2" customWidth="1"/>
    <col min="18" max="18" width="18.625" style="2" customWidth="1"/>
    <col min="19" max="19" width="16.375" style="2" customWidth="1"/>
    <col min="20" max="20" width="30" style="2" customWidth="1"/>
    <col min="21" max="21" width="14.875" style="2" customWidth="1"/>
    <col min="22" max="22" width="11.5" style="2" customWidth="1"/>
    <col min="23" max="23" width="12.875" style="2" customWidth="1"/>
    <col min="24" max="24" width="17.875" style="2" customWidth="1"/>
    <col min="25" max="25" width="21.75" style="2" customWidth="1"/>
    <col min="26" max="26" width="20.125" style="2" customWidth="1"/>
    <col min="27" max="16384" width="9" style="2"/>
  </cols>
  <sheetData>
    <row r="1" spans="1:26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89</v>
      </c>
      <c r="M1" s="161" t="s">
        <v>83</v>
      </c>
      <c r="N1" s="161" t="s">
        <v>56</v>
      </c>
      <c r="O1" s="161" t="s">
        <v>97</v>
      </c>
      <c r="P1" s="161" t="s">
        <v>59</v>
      </c>
      <c r="Q1" s="161" t="s">
        <v>103</v>
      </c>
      <c r="R1" s="161" t="s">
        <v>104</v>
      </c>
      <c r="S1" s="161" t="s">
        <v>106</v>
      </c>
      <c r="T1" s="161" t="s">
        <v>107</v>
      </c>
      <c r="U1" s="161" t="s">
        <v>76</v>
      </c>
      <c r="V1" s="161" t="s">
        <v>61</v>
      </c>
      <c r="W1" s="161" t="s">
        <v>77</v>
      </c>
      <c r="X1" s="161" t="s">
        <v>63</v>
      </c>
      <c r="Y1" s="161" t="s">
        <v>64</v>
      </c>
      <c r="Z1" s="161" t="s">
        <v>65</v>
      </c>
    </row>
    <row r="2" spans="1:26" x14ac:dyDescent="0.2">
      <c r="A2" t="s">
        <v>1204</v>
      </c>
      <c r="B2" t="s">
        <v>1204</v>
      </c>
      <c r="C2" t="s">
        <v>2049</v>
      </c>
      <c r="D2" t="s">
        <v>2050</v>
      </c>
      <c r="E2" t="s">
        <v>80</v>
      </c>
      <c r="F2" t="s">
        <v>2051</v>
      </c>
      <c r="G2" t="s">
        <v>2052</v>
      </c>
      <c r="H2" t="s">
        <v>312</v>
      </c>
      <c r="I2" t="s">
        <v>765</v>
      </c>
      <c r="J2" t="s">
        <v>204</v>
      </c>
      <c r="K2" t="s">
        <v>204</v>
      </c>
      <c r="L2" t="s">
        <v>327</v>
      </c>
      <c r="M2" t="s">
        <v>485</v>
      </c>
      <c r="N2" t="s">
        <v>339</v>
      </c>
      <c r="O2" t="s">
        <v>2053</v>
      </c>
      <c r="P2" t="s">
        <v>1208</v>
      </c>
      <c r="Q2" t="s">
        <v>886</v>
      </c>
      <c r="R2" t="s">
        <v>889</v>
      </c>
      <c r="S2" s="146">
        <v>45563</v>
      </c>
      <c r="T2" s="146">
        <v>45563</v>
      </c>
      <c r="U2" s="126">
        <v>2521</v>
      </c>
      <c r="V2" s="126">
        <v>1</v>
      </c>
      <c r="W2" s="126">
        <v>413.72500000000002</v>
      </c>
      <c r="X2" s="126">
        <v>1043</v>
      </c>
      <c r="Y2" s="127">
        <v>1</v>
      </c>
      <c r="Z2" s="127">
        <v>9.0000000000000006E-5</v>
      </c>
    </row>
    <row r="3" spans="1:26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  <c r="U3" s="103"/>
      <c r="V3" s="103"/>
      <c r="W3" s="103"/>
      <c r="X3" s="103"/>
      <c r="Y3" s="103"/>
      <c r="Z3" s="103"/>
    </row>
    <row r="4" spans="1:26" x14ac:dyDescent="0.2">
      <c r="A4" s="103"/>
      <c r="B4" s="103"/>
      <c r="C4" s="103"/>
      <c r="D4" s="103"/>
      <c r="E4" s="17"/>
      <c r="F4" s="103"/>
      <c r="G4" s="103"/>
      <c r="H4" s="17"/>
      <c r="I4" s="103"/>
      <c r="J4" s="17"/>
      <c r="K4" s="17"/>
      <c r="L4" s="103"/>
      <c r="M4" s="103"/>
      <c r="N4" s="103"/>
      <c r="O4" s="102"/>
      <c r="P4" s="17"/>
      <c r="Q4" s="103"/>
      <c r="R4" s="103"/>
      <c r="S4" s="103"/>
      <c r="T4" s="103"/>
      <c r="U4" s="103"/>
      <c r="V4" s="103"/>
      <c r="W4" s="103"/>
      <c r="X4" s="103"/>
      <c r="Y4" s="103"/>
      <c r="Z4" s="103"/>
    </row>
    <row r="5" spans="1:26" x14ac:dyDescent="0.2">
      <c r="A5" s="103"/>
      <c r="B5" s="103"/>
      <c r="C5" s="103"/>
      <c r="D5" s="103"/>
      <c r="E5" s="17"/>
      <c r="F5" s="103"/>
      <c r="G5" s="103"/>
      <c r="H5" s="17"/>
      <c r="I5" s="103"/>
      <c r="J5" s="17"/>
      <c r="K5" s="17"/>
      <c r="L5" s="103"/>
      <c r="M5" s="103"/>
      <c r="N5" s="103"/>
      <c r="O5" s="103"/>
      <c r="P5" s="17"/>
      <c r="Q5" s="103"/>
      <c r="R5" s="103"/>
      <c r="S5" s="103"/>
      <c r="T5" s="103"/>
      <c r="U5" s="103"/>
      <c r="V5" s="103"/>
      <c r="W5" s="103"/>
      <c r="X5" s="103"/>
      <c r="Y5" s="103"/>
      <c r="Z5" s="103"/>
    </row>
    <row r="6" spans="1:26" x14ac:dyDescent="0.2">
      <c r="A6" s="103"/>
      <c r="B6" s="103"/>
      <c r="C6" s="103"/>
      <c r="D6" s="103"/>
      <c r="E6" s="17"/>
      <c r="F6" s="103"/>
      <c r="G6" s="103"/>
      <c r="H6" s="17"/>
      <c r="I6" s="103"/>
      <c r="J6" s="17"/>
      <c r="K6" s="17"/>
      <c r="L6" s="103"/>
      <c r="M6" s="103"/>
      <c r="N6" s="103"/>
      <c r="O6" s="103"/>
      <c r="P6" s="17"/>
      <c r="Q6" s="103"/>
      <c r="R6" s="103"/>
      <c r="S6" s="103"/>
      <c r="T6" s="103"/>
      <c r="U6" s="103"/>
      <c r="V6" s="103"/>
      <c r="W6" s="103"/>
      <c r="X6" s="103"/>
      <c r="Y6" s="103"/>
      <c r="Z6" s="103"/>
    </row>
    <row r="7" spans="1:26" x14ac:dyDescent="0.2">
      <c r="A7" s="103"/>
      <c r="B7" s="103"/>
      <c r="C7" s="103"/>
      <c r="D7" s="103"/>
      <c r="E7" s="17"/>
      <c r="F7" s="103"/>
      <c r="G7" s="103"/>
      <c r="H7" s="17"/>
      <c r="I7" s="103"/>
      <c r="J7" s="17"/>
      <c r="K7" s="17"/>
      <c r="L7" s="103"/>
      <c r="M7" s="103"/>
      <c r="N7" s="103"/>
      <c r="O7" s="103"/>
      <c r="P7" s="17"/>
      <c r="Q7" s="103"/>
      <c r="R7" s="103"/>
      <c r="S7" s="103"/>
      <c r="T7" s="103"/>
      <c r="U7" s="103"/>
      <c r="V7" s="103"/>
      <c r="W7" s="103"/>
      <c r="X7" s="103"/>
      <c r="Y7" s="103"/>
      <c r="Z7" s="103"/>
    </row>
    <row r="8" spans="1:26" x14ac:dyDescent="0.2">
      <c r="A8" s="103"/>
      <c r="B8" s="103"/>
      <c r="C8" s="103"/>
      <c r="D8" s="103"/>
      <c r="E8" s="17"/>
      <c r="F8" s="103"/>
      <c r="G8" s="103"/>
      <c r="H8" s="17"/>
      <c r="I8" s="103"/>
      <c r="J8" s="17"/>
      <c r="K8" s="17"/>
      <c r="L8" s="103"/>
      <c r="M8" s="103"/>
      <c r="N8" s="103"/>
      <c r="O8" s="103"/>
      <c r="P8" s="17"/>
      <c r="Q8" s="103"/>
      <c r="R8" s="103"/>
      <c r="S8" s="103"/>
      <c r="T8" s="103"/>
      <c r="U8" s="103"/>
      <c r="V8" s="103"/>
      <c r="W8" s="103"/>
      <c r="X8" s="103"/>
      <c r="Y8" s="103"/>
      <c r="Z8" s="103"/>
    </row>
    <row r="9" spans="1:26" x14ac:dyDescent="0.2">
      <c r="A9" s="103"/>
      <c r="B9" s="103"/>
      <c r="C9" s="103"/>
      <c r="D9" s="103"/>
      <c r="E9" s="17"/>
      <c r="F9" s="103"/>
      <c r="G9" s="103"/>
      <c r="H9" s="17"/>
      <c r="I9" s="103"/>
      <c r="J9" s="17"/>
      <c r="K9" s="17"/>
      <c r="L9" s="103"/>
      <c r="M9" s="103"/>
      <c r="N9" s="103"/>
      <c r="O9" s="103"/>
      <c r="P9" s="17"/>
      <c r="Q9" s="103"/>
      <c r="R9" s="103"/>
      <c r="S9" s="103"/>
      <c r="T9" s="103"/>
      <c r="U9" s="103"/>
      <c r="V9" s="103"/>
      <c r="W9" s="103"/>
      <c r="X9" s="103"/>
      <c r="Y9" s="103"/>
      <c r="Z9" s="103"/>
    </row>
    <row r="10" spans="1:26" x14ac:dyDescent="0.2">
      <c r="A10" s="103"/>
      <c r="B10" s="103"/>
      <c r="C10" s="103"/>
      <c r="D10" s="103"/>
      <c r="E10" s="17"/>
      <c r="F10" s="103"/>
      <c r="G10" s="103"/>
      <c r="H10" s="17"/>
      <c r="I10" s="103"/>
      <c r="J10" s="17"/>
      <c r="K10" s="17"/>
      <c r="L10" s="103"/>
      <c r="M10" s="103"/>
      <c r="N10" s="103"/>
      <c r="O10" s="103"/>
      <c r="P10" s="17"/>
      <c r="Q10" s="103"/>
      <c r="R10" s="103"/>
      <c r="S10" s="103"/>
      <c r="T10" s="103"/>
      <c r="U10" s="103"/>
      <c r="V10" s="103"/>
      <c r="W10" s="103"/>
      <c r="X10" s="103"/>
      <c r="Y10" s="103"/>
      <c r="Z10" s="103"/>
    </row>
    <row r="11" spans="1:26" x14ac:dyDescent="0.2">
      <c r="A11" s="103"/>
      <c r="B11" s="103"/>
      <c r="C11" s="103"/>
      <c r="D11" s="103"/>
      <c r="E11" s="17"/>
      <c r="F11" s="103"/>
      <c r="G11" s="103"/>
      <c r="H11" s="17"/>
      <c r="I11" s="103"/>
      <c r="J11" s="17"/>
      <c r="K11" s="17"/>
      <c r="L11" s="103"/>
      <c r="M11" s="103"/>
      <c r="N11" s="103"/>
      <c r="O11" s="103"/>
      <c r="P11" s="17"/>
      <c r="Q11" s="103"/>
      <c r="R11" s="103"/>
      <c r="S11" s="103"/>
      <c r="T11" s="103"/>
      <c r="U11" s="103"/>
      <c r="V11" s="103"/>
      <c r="W11" s="103"/>
      <c r="X11" s="103"/>
      <c r="Y11" s="103"/>
      <c r="Z11" s="103"/>
    </row>
    <row r="12" spans="1:26" x14ac:dyDescent="0.2">
      <c r="A12" s="103"/>
      <c r="B12" s="103"/>
      <c r="C12" s="103"/>
      <c r="D12" s="103"/>
      <c r="E12" s="17"/>
      <c r="F12" s="103"/>
      <c r="G12" s="103"/>
      <c r="H12" s="17"/>
      <c r="I12" s="103"/>
      <c r="J12" s="17"/>
      <c r="K12" s="17"/>
      <c r="L12" s="103"/>
      <c r="M12" s="103"/>
      <c r="N12" s="103"/>
      <c r="O12" s="103"/>
      <c r="P12" s="17"/>
      <c r="Q12" s="103"/>
      <c r="R12" s="103"/>
      <c r="S12" s="103"/>
      <c r="T12" s="103"/>
      <c r="U12" s="103"/>
      <c r="V12" s="103"/>
      <c r="W12" s="103"/>
      <c r="X12" s="103"/>
      <c r="Y12" s="103"/>
      <c r="Z12" s="103"/>
    </row>
    <row r="13" spans="1:26" x14ac:dyDescent="0.2">
      <c r="A13" s="103"/>
      <c r="B13" s="103"/>
      <c r="C13" s="103"/>
      <c r="D13" s="103"/>
      <c r="E13" s="17"/>
      <c r="F13" s="103"/>
      <c r="G13" s="103"/>
      <c r="H13" s="17"/>
      <c r="I13" s="103"/>
      <c r="J13" s="17"/>
      <c r="K13" s="17"/>
      <c r="L13" s="103"/>
      <c r="M13" s="103"/>
      <c r="N13" s="103"/>
      <c r="O13" s="103"/>
      <c r="P13" s="17"/>
      <c r="Q13" s="103"/>
      <c r="R13" s="103"/>
      <c r="S13" s="103"/>
      <c r="T13" s="103"/>
      <c r="U13" s="103"/>
      <c r="V13" s="103"/>
      <c r="W13" s="103"/>
      <c r="X13" s="103"/>
      <c r="Y13" s="103"/>
      <c r="Z13" s="103"/>
    </row>
    <row r="14" spans="1:26" x14ac:dyDescent="0.2">
      <c r="A14" s="103"/>
      <c r="B14" s="103"/>
      <c r="C14" s="103"/>
      <c r="D14" s="103"/>
      <c r="E14" s="17"/>
      <c r="F14" s="103"/>
      <c r="G14" s="103"/>
      <c r="H14" s="17"/>
      <c r="I14" s="103"/>
      <c r="J14" s="17"/>
      <c r="K14" s="17"/>
      <c r="L14" s="103"/>
      <c r="M14" s="103"/>
      <c r="N14" s="103"/>
      <c r="O14" s="103"/>
      <c r="P14" s="17"/>
      <c r="Q14" s="103"/>
      <c r="R14" s="103"/>
      <c r="S14" s="103"/>
      <c r="T14" s="103"/>
      <c r="U14" s="103"/>
      <c r="V14" s="103"/>
      <c r="W14" s="103"/>
      <c r="X14" s="103"/>
      <c r="Y14" s="103"/>
      <c r="Z14" s="103"/>
    </row>
    <row r="15" spans="1:26" x14ac:dyDescent="0.2">
      <c r="A15" s="103"/>
      <c r="B15" s="103"/>
      <c r="C15" s="103"/>
      <c r="D15" s="103"/>
      <c r="E15" s="17"/>
      <c r="F15" s="103"/>
      <c r="G15" s="103"/>
      <c r="H15" s="17"/>
      <c r="I15" s="103"/>
      <c r="J15" s="17"/>
      <c r="K15" s="17"/>
      <c r="L15" s="103"/>
      <c r="M15" s="103"/>
      <c r="N15" s="103"/>
      <c r="O15" s="103"/>
      <c r="P15" s="17"/>
      <c r="Q15" s="103"/>
      <c r="R15" s="103"/>
      <c r="S15" s="103"/>
      <c r="T15" s="103"/>
      <c r="U15" s="103"/>
      <c r="V15" s="103"/>
      <c r="W15" s="103"/>
      <c r="X15" s="103"/>
      <c r="Y15" s="103"/>
      <c r="Z15" s="103"/>
    </row>
    <row r="16" spans="1:26" x14ac:dyDescent="0.2">
      <c r="A16" s="103"/>
      <c r="B16" s="103"/>
      <c r="C16" s="103"/>
      <c r="D16" s="103"/>
      <c r="E16" s="17"/>
      <c r="F16" s="103"/>
      <c r="G16" s="103"/>
      <c r="H16" s="17"/>
      <c r="I16" s="103"/>
      <c r="J16" s="17"/>
      <c r="K16" s="17"/>
      <c r="L16" s="103"/>
      <c r="M16" s="103"/>
      <c r="N16" s="103"/>
      <c r="O16" s="103"/>
      <c r="P16" s="17"/>
      <c r="Q16" s="103"/>
      <c r="R16" s="103"/>
      <c r="S16" s="103"/>
      <c r="T16" s="103"/>
      <c r="U16" s="103"/>
      <c r="V16" s="103"/>
      <c r="W16" s="103"/>
      <c r="X16" s="103"/>
      <c r="Y16" s="103"/>
      <c r="Z16" s="103"/>
    </row>
    <row r="17" spans="1:26" x14ac:dyDescent="0.2">
      <c r="A17" s="103"/>
      <c r="B17" s="103"/>
      <c r="C17" s="103"/>
      <c r="D17" s="103"/>
      <c r="E17" s="17"/>
      <c r="F17" s="103"/>
      <c r="G17" s="103"/>
      <c r="H17" s="17"/>
      <c r="I17" s="103"/>
      <c r="J17" s="17"/>
      <c r="K17" s="17"/>
      <c r="L17" s="103"/>
      <c r="M17" s="103"/>
      <c r="N17" s="103"/>
      <c r="O17" s="103"/>
      <c r="P17" s="17"/>
      <c r="Q17" s="103"/>
      <c r="R17" s="103"/>
      <c r="S17" s="103"/>
      <c r="T17" s="103"/>
      <c r="U17" s="103"/>
      <c r="V17" s="103"/>
      <c r="W17" s="103"/>
      <c r="X17" s="103"/>
      <c r="Y17" s="103"/>
      <c r="Z17" s="103"/>
    </row>
    <row r="18" spans="1:26" x14ac:dyDescent="0.2">
      <c r="A18" s="103"/>
      <c r="B18" s="103"/>
      <c r="C18" s="103"/>
      <c r="D18" s="103"/>
      <c r="E18" s="17"/>
      <c r="F18" s="103"/>
      <c r="G18" s="103"/>
      <c r="H18" s="17"/>
      <c r="I18" s="103"/>
      <c r="J18" s="17"/>
      <c r="K18" s="17"/>
      <c r="L18" s="103"/>
      <c r="M18" s="103"/>
      <c r="N18" s="103"/>
      <c r="O18" s="103"/>
      <c r="P18" s="17"/>
      <c r="Q18" s="103"/>
      <c r="R18" s="103"/>
      <c r="S18" s="103"/>
      <c r="T18" s="103"/>
      <c r="U18" s="103"/>
      <c r="V18" s="103"/>
      <c r="W18" s="103"/>
      <c r="X18" s="103"/>
      <c r="Y18" s="103"/>
      <c r="Z18" s="103"/>
    </row>
    <row r="19" spans="1:26" x14ac:dyDescent="0.2">
      <c r="A19" s="4"/>
      <c r="B19" s="103"/>
      <c r="C19" s="103"/>
      <c r="D19" s="103"/>
      <c r="E19" s="17"/>
      <c r="F19" s="103"/>
      <c r="G19" s="103"/>
      <c r="H19" s="17"/>
      <c r="I19" s="103"/>
      <c r="J19" s="17"/>
      <c r="K19" s="17"/>
      <c r="L19" s="103"/>
      <c r="M19" s="103"/>
      <c r="N19" s="103"/>
      <c r="O19" s="103"/>
      <c r="P19" s="17"/>
      <c r="Q19" s="103"/>
      <c r="R19" s="103"/>
      <c r="S19" s="103"/>
      <c r="T19" s="103"/>
      <c r="U19" s="103"/>
      <c r="V19" s="103"/>
      <c r="W19" s="103"/>
      <c r="X19" s="103"/>
      <c r="Y19" s="103"/>
      <c r="Z19" s="103"/>
    </row>
    <row r="20" spans="1:26" x14ac:dyDescent="0.2">
      <c r="A20" s="102"/>
      <c r="B20" s="102"/>
      <c r="C20" s="102"/>
      <c r="D20" s="102"/>
      <c r="E20" s="17"/>
      <c r="F20" s="102"/>
      <c r="G20" s="102"/>
      <c r="H20" s="4"/>
      <c r="I20" s="103"/>
      <c r="J20" s="17"/>
      <c r="K20" s="17"/>
      <c r="L20" s="103"/>
      <c r="M20" s="103"/>
      <c r="N20" s="103"/>
      <c r="O20" s="102"/>
      <c r="P20" s="102"/>
      <c r="Q20" s="102"/>
      <c r="R20" s="103"/>
      <c r="S20" s="102"/>
      <c r="T20" s="102"/>
      <c r="U20" s="102"/>
      <c r="V20" s="102"/>
      <c r="W20" s="102"/>
      <c r="X20" s="102"/>
      <c r="Y20" s="102"/>
      <c r="Z20" s="102"/>
    </row>
    <row r="21" spans="1:26" customFormat="1" x14ac:dyDescent="0.2"/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11">
    <dataValidation type="list" allowBlank="1" showInputMessage="1" showErrorMessage="1" sqref="J2 J4:J20" xr:uid="{00000000-0002-0000-1200-000000000000}">
      <formula1>israel_abroad</formula1>
    </dataValidation>
    <dataValidation type="list" allowBlank="1" showInputMessage="1" showErrorMessage="1" sqref="N2 N4:N20" xr:uid="{00000000-0002-0000-1200-000001000000}">
      <formula1>Holding_interest</formula1>
    </dataValidation>
    <dataValidation type="list" allowBlank="1" showInputMessage="1" showErrorMessage="1" sqref="Q2 Q4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 K4:K20" xr:uid="{00000000-0002-0000-1200-000004000000}">
      <formula1>Country_list</formula1>
    </dataValidation>
    <dataValidation type="list" allowBlank="1" showInputMessage="1" showErrorMessage="1" sqref="E4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4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 M4:M20" xr:uid="{00000000-0002-0000-1200-000009000000}">
      <formula1>Industry_Sector</formula1>
    </dataValidation>
    <dataValidation type="list" allowBlank="1" showInputMessage="1" showErrorMessage="1" sqref="L2 L4:L20" xr:uid="{00000000-0002-0000-1200-00000A000000}">
      <formula1>tradeable_status_stock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 I4:I20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3"/>
  <sheetViews>
    <sheetView showGridLines="0" rightToLeft="1" workbookViewId="0">
      <selection activeCell="C14" sqref="C14"/>
    </sheetView>
  </sheetViews>
  <sheetFormatPr defaultColWidth="9" defaultRowHeight="12.75" x14ac:dyDescent="0.2"/>
  <cols>
    <col min="1" max="1" width="42.75" style="8" customWidth="1"/>
    <col min="2" max="3" width="13" style="9" customWidth="1"/>
    <col min="4" max="4" width="22" style="9" customWidth="1"/>
    <col min="5" max="5" width="19.125" style="9" customWidth="1"/>
    <col min="6" max="6" width="11.25" style="8" customWidth="1"/>
    <col min="7" max="8" width="8.5" style="8" customWidth="1"/>
    <col min="9" max="10" width="9" style="8"/>
    <col min="11" max="12" width="8.5" style="8" customWidth="1"/>
    <col min="13" max="16384" width="9" style="8"/>
  </cols>
  <sheetData>
    <row r="1" spans="1:5" ht="18.75" customHeight="1" x14ac:dyDescent="0.2">
      <c r="A1" s="153" t="s">
        <v>2353</v>
      </c>
      <c r="B1" s="154"/>
      <c r="C1" s="170" t="s">
        <v>14</v>
      </c>
      <c r="D1" s="210"/>
      <c r="E1" s="211"/>
    </row>
    <row r="2" spans="1:5" ht="39.75" customHeight="1" x14ac:dyDescent="0.2">
      <c r="A2" s="157" t="s">
        <v>2354</v>
      </c>
      <c r="B2" s="158" t="s">
        <v>15</v>
      </c>
      <c r="C2" s="158" t="s">
        <v>16</v>
      </c>
      <c r="D2" s="158" t="s">
        <v>17</v>
      </c>
      <c r="E2" s="158" t="s">
        <v>18</v>
      </c>
    </row>
    <row r="3" spans="1:5" ht="14.25" x14ac:dyDescent="0.2">
      <c r="A3" s="155" t="s">
        <v>19</v>
      </c>
      <c r="B3" s="126">
        <v>173038.15</v>
      </c>
      <c r="C3" s="39"/>
      <c r="D3" s="39"/>
      <c r="E3" s="127">
        <v>1.4590000000000001E-2</v>
      </c>
    </row>
    <row r="4" spans="1:5" ht="14.25" x14ac:dyDescent="0.2">
      <c r="A4" s="155" t="s">
        <v>20</v>
      </c>
      <c r="B4" s="126">
        <v>3909510.5869999998</v>
      </c>
      <c r="C4" s="39"/>
      <c r="D4" s="39"/>
      <c r="E4" s="127">
        <v>0.32963999999999999</v>
      </c>
    </row>
    <row r="5" spans="1:5" x14ac:dyDescent="0.2">
      <c r="A5" s="155" t="s">
        <v>21</v>
      </c>
      <c r="B5" s="39"/>
      <c r="C5" s="39"/>
      <c r="D5" s="39"/>
      <c r="E5" s="39"/>
    </row>
    <row r="6" spans="1:5" ht="14.25" x14ac:dyDescent="0.2">
      <c r="A6" s="155" t="s">
        <v>22</v>
      </c>
      <c r="B6" s="126">
        <v>554141.58400000003</v>
      </c>
      <c r="C6" s="39"/>
      <c r="D6" s="39"/>
      <c r="E6" s="127">
        <v>4.6719999999999998E-2</v>
      </c>
    </row>
    <row r="7" spans="1:5" ht="14.25" x14ac:dyDescent="0.2">
      <c r="A7" s="155" t="s">
        <v>23</v>
      </c>
      <c r="B7" s="126">
        <v>519283.08500000002</v>
      </c>
      <c r="C7" s="39"/>
      <c r="D7" s="39"/>
      <c r="E7" s="127">
        <v>4.3779999999999999E-2</v>
      </c>
    </row>
    <row r="8" spans="1:5" ht="14.25" x14ac:dyDescent="0.2">
      <c r="A8" s="155" t="s">
        <v>24</v>
      </c>
      <c r="B8" s="126">
        <v>442416.64000000001</v>
      </c>
      <c r="C8" s="39"/>
      <c r="D8" s="39"/>
      <c r="E8" s="127">
        <v>3.73E-2</v>
      </c>
    </row>
    <row r="9" spans="1:5" ht="14.25" x14ac:dyDescent="0.2">
      <c r="A9" s="155" t="s">
        <v>25</v>
      </c>
      <c r="B9" s="126">
        <v>119706.238</v>
      </c>
      <c r="C9" s="39"/>
      <c r="D9" s="39"/>
      <c r="E9" s="127">
        <v>1.009E-2</v>
      </c>
    </row>
    <row r="10" spans="1:5" x14ac:dyDescent="0.2">
      <c r="A10" s="155" t="s">
        <v>26</v>
      </c>
      <c r="B10" s="39"/>
      <c r="C10" s="39"/>
      <c r="D10" s="39"/>
      <c r="E10" s="39"/>
    </row>
    <row r="11" spans="1:5" x14ac:dyDescent="0.2">
      <c r="A11" s="155" t="s">
        <v>27</v>
      </c>
      <c r="B11" s="39"/>
      <c r="C11" s="39"/>
      <c r="D11" s="39"/>
      <c r="E11" s="39"/>
    </row>
    <row r="12" spans="1:5" x14ac:dyDescent="0.2">
      <c r="A12" s="155" t="s">
        <v>28</v>
      </c>
      <c r="B12" s="39"/>
      <c r="C12" s="39"/>
      <c r="D12" s="39"/>
      <c r="E12" s="39"/>
    </row>
    <row r="13" spans="1:5" x14ac:dyDescent="0.2">
      <c r="A13" s="155" t="s">
        <v>29</v>
      </c>
      <c r="B13" s="39"/>
      <c r="C13" s="39"/>
      <c r="D13" s="39"/>
      <c r="E13" s="39"/>
    </row>
    <row r="14" spans="1:5" x14ac:dyDescent="0.2">
      <c r="A14" s="155" t="s">
        <v>30</v>
      </c>
      <c r="B14" s="39"/>
      <c r="C14" s="39"/>
      <c r="D14" s="39"/>
      <c r="E14" s="39"/>
    </row>
    <row r="15" spans="1:5" ht="14.25" x14ac:dyDescent="0.2">
      <c r="A15" s="155" t="s">
        <v>31</v>
      </c>
      <c r="B15" s="126">
        <v>4053225.693</v>
      </c>
      <c r="C15" s="39"/>
      <c r="D15" s="39"/>
      <c r="E15" s="127">
        <v>0.34176000000000001</v>
      </c>
    </row>
    <row r="16" spans="1:5" x14ac:dyDescent="0.2">
      <c r="A16" s="155" t="s">
        <v>32</v>
      </c>
      <c r="B16" s="39"/>
      <c r="C16" s="39"/>
      <c r="D16" s="39"/>
      <c r="E16" s="39"/>
    </row>
    <row r="17" spans="1:5" x14ac:dyDescent="0.2">
      <c r="A17" s="155" t="s">
        <v>33</v>
      </c>
      <c r="B17" s="39"/>
      <c r="C17" s="39"/>
      <c r="D17" s="39"/>
      <c r="E17" s="39"/>
    </row>
    <row r="18" spans="1:5" ht="14.25" x14ac:dyDescent="0.2">
      <c r="A18" s="155" t="s">
        <v>34</v>
      </c>
      <c r="B18" s="126">
        <v>131730.92499999999</v>
      </c>
      <c r="C18" s="39"/>
      <c r="D18" s="39"/>
      <c r="E18" s="127">
        <v>1.111E-2</v>
      </c>
    </row>
    <row r="19" spans="1:5" ht="14.25" x14ac:dyDescent="0.2">
      <c r="A19" s="155" t="s">
        <v>35</v>
      </c>
      <c r="B19" s="126">
        <v>1043</v>
      </c>
      <c r="C19" s="39"/>
      <c r="D19" s="39"/>
      <c r="E19" s="127">
        <v>9.0000000000000006E-5</v>
      </c>
    </row>
    <row r="20" spans="1:5" ht="14.25" x14ac:dyDescent="0.2">
      <c r="A20" s="155" t="s">
        <v>36</v>
      </c>
      <c r="B20" s="126">
        <v>1561602.9240000001</v>
      </c>
      <c r="C20" s="39"/>
      <c r="D20" s="39"/>
      <c r="E20" s="127">
        <v>0.13167000000000001</v>
      </c>
    </row>
    <row r="21" spans="1:5" x14ac:dyDescent="0.2">
      <c r="A21" s="155" t="s">
        <v>37</v>
      </c>
      <c r="B21" s="39"/>
      <c r="C21" s="39"/>
      <c r="D21" s="39"/>
      <c r="E21" s="39"/>
    </row>
    <row r="22" spans="1:5" x14ac:dyDescent="0.2">
      <c r="A22" s="155" t="s">
        <v>38</v>
      </c>
      <c r="B22" s="39"/>
      <c r="C22" s="39"/>
      <c r="D22" s="39"/>
      <c r="E22" s="39"/>
    </row>
    <row r="23" spans="1:5" ht="14.25" x14ac:dyDescent="0.2">
      <c r="A23" s="155" t="s">
        <v>39</v>
      </c>
      <c r="B23" s="126">
        <v>2817.24</v>
      </c>
      <c r="C23" s="39"/>
      <c r="D23" s="39"/>
      <c r="E23" s="127">
        <v>2.4000000000000001E-4</v>
      </c>
    </row>
    <row r="24" spans="1:5" ht="14.25" x14ac:dyDescent="0.2">
      <c r="A24" s="155" t="s">
        <v>40</v>
      </c>
      <c r="B24" s="126">
        <v>380957.65500000003</v>
      </c>
      <c r="C24" s="39"/>
      <c r="D24" s="39"/>
      <c r="E24" s="127">
        <v>3.2120000000000003E-2</v>
      </c>
    </row>
    <row r="25" spans="1:5" x14ac:dyDescent="0.2">
      <c r="A25" s="155" t="s">
        <v>41</v>
      </c>
      <c r="B25" s="39"/>
      <c r="C25" s="39"/>
      <c r="D25" s="39"/>
      <c r="E25" s="39"/>
    </row>
    <row r="26" spans="1:5" x14ac:dyDescent="0.2">
      <c r="A26" s="155" t="s">
        <v>42</v>
      </c>
      <c r="B26" s="39"/>
      <c r="C26" s="39"/>
      <c r="D26" s="39"/>
      <c r="E26" s="39"/>
    </row>
    <row r="27" spans="1:5" ht="14.25" x14ac:dyDescent="0.2">
      <c r="A27" s="155" t="s">
        <v>43</v>
      </c>
      <c r="B27" s="126">
        <v>10499.999</v>
      </c>
      <c r="C27" s="39"/>
      <c r="D27" s="39"/>
      <c r="E27" s="127">
        <v>8.8999999999999995E-4</v>
      </c>
    </row>
    <row r="28" spans="1:5" x14ac:dyDescent="0.2">
      <c r="A28" s="155" t="s">
        <v>44</v>
      </c>
      <c r="B28" s="39"/>
      <c r="C28" s="39"/>
      <c r="D28" s="39"/>
      <c r="E28" s="39"/>
    </row>
    <row r="29" spans="1:5" x14ac:dyDescent="0.2">
      <c r="A29" s="155" t="s">
        <v>45</v>
      </c>
      <c r="B29" s="39"/>
      <c r="C29" s="39"/>
      <c r="D29" s="39"/>
      <c r="E29" s="39"/>
    </row>
    <row r="30" spans="1:5" x14ac:dyDescent="0.2">
      <c r="A30" s="156" t="s">
        <v>46</v>
      </c>
      <c r="B30" s="125">
        <f>SUM(B3:B29)</f>
        <v>11859973.719999999</v>
      </c>
      <c r="C30" s="125">
        <f>SUM(C3:C29)</f>
        <v>0</v>
      </c>
      <c r="D30" s="125">
        <f>SUM(D3:D29)</f>
        <v>0</v>
      </c>
      <c r="E30" s="124">
        <f>SUM(E3:E29)</f>
        <v>1</v>
      </c>
    </row>
    <row r="31" spans="1:5" x14ac:dyDescent="0.2">
      <c r="A31" s="155" t="s">
        <v>47</v>
      </c>
      <c r="B31" s="39"/>
      <c r="C31" s="39"/>
      <c r="D31" s="39"/>
      <c r="E31" s="39"/>
    </row>
    <row r="32" spans="1:5" x14ac:dyDescent="0.2">
      <c r="A32" s="159" t="s">
        <v>48</v>
      </c>
      <c r="B32" s="160"/>
      <c r="C32" s="160"/>
      <c r="D32" s="160"/>
      <c r="E32" s="160"/>
    </row>
    <row r="33" spans="1:4" x14ac:dyDescent="0.2">
      <c r="A33" s="149" t="s">
        <v>2351</v>
      </c>
      <c r="B33" s="149"/>
      <c r="C33" s="149"/>
      <c r="D33" s="149"/>
    </row>
  </sheetData>
  <customSheetViews>
    <customSheetView guid="{AE318230-F718-49FC-82EB-7CAC3DCD05F1}" showGridLines="0">
      <pageMargins left="0" right="0" top="0" bottom="0" header="0" footer="0"/>
      <pageSetup orientation="portrait" r:id="rId1"/>
    </customSheetView>
  </customSheetViews>
  <mergeCells count="3">
    <mergeCell ref="A33:D33"/>
    <mergeCell ref="A1:B1"/>
    <mergeCell ref="C1:E1"/>
  </mergeCells>
  <pageMargins left="0.7" right="0.7" top="0.75" bottom="0.75" header="0.3" footer="0.3"/>
  <pageSetup orientation="portrait"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workbookViewId="0">
      <pane ySplit="1" topLeftCell="A77" activePane="bottomLeft" state="frozen"/>
      <selection pane="bottomLeft" activeCell="B6" sqref="B6"/>
    </sheetView>
  </sheetViews>
  <sheetFormatPr defaultColWidth="9" defaultRowHeight="14.25" x14ac:dyDescent="0.2"/>
  <cols>
    <col min="1" max="1" width="12.25" style="2" customWidth="1"/>
    <col min="2" max="2" width="11.5" style="2" customWidth="1"/>
    <col min="3" max="3" width="21.75" style="2" customWidth="1"/>
    <col min="4" max="4" width="27.5" style="2" customWidth="1"/>
    <col min="5" max="5" width="30.25" style="2" customWidth="1"/>
    <col min="6" max="6" width="13.5" style="2" customWidth="1"/>
    <col min="7" max="7" width="19.25" style="2" customWidth="1"/>
    <col min="8" max="8" width="22.625" style="2" customWidth="1"/>
    <col min="9" max="9" width="19.5" style="2" bestFit="1" customWidth="1"/>
    <col min="10" max="10" width="29.5" style="2" bestFit="1" customWidth="1"/>
    <col min="11" max="11" width="11.5" style="2" customWidth="1"/>
    <col min="12" max="12" width="22.25" style="2" customWidth="1"/>
    <col min="13" max="13" width="20.875" style="2" customWidth="1"/>
    <col min="14" max="14" width="19.875" style="2" customWidth="1"/>
    <col min="15" max="15" width="15.125" style="2" customWidth="1"/>
    <col min="16" max="16" width="12" customWidth="1"/>
    <col min="17" max="17" width="11.75" style="2" customWidth="1"/>
    <col min="18" max="18" width="14" style="2" customWidth="1"/>
    <col min="19" max="19" width="18.625" style="2" customWidth="1"/>
    <col min="20" max="20" width="16.375" style="2" customWidth="1"/>
    <col min="21" max="22" width="11.5" style="2" customWidth="1"/>
    <col min="23" max="23" width="17.875" style="2" customWidth="1"/>
    <col min="24" max="24" width="21.25" style="2" customWidth="1"/>
    <col min="25" max="25" width="21.75" style="2" customWidth="1"/>
    <col min="26" max="26" width="20.125" style="2" customWidth="1"/>
    <col min="27" max="16384" width="9" style="2"/>
  </cols>
  <sheetData>
    <row r="1" spans="1:27" ht="66.75" customHeight="1" x14ac:dyDescent="0.2">
      <c r="A1" s="18" t="s">
        <v>49</v>
      </c>
      <c r="B1" s="18" t="s">
        <v>50</v>
      </c>
      <c r="C1" s="18" t="s">
        <v>108</v>
      </c>
      <c r="D1" s="18" t="s">
        <v>109</v>
      </c>
      <c r="E1" s="18" t="s">
        <v>110</v>
      </c>
      <c r="F1" s="18" t="s">
        <v>111</v>
      </c>
      <c r="G1" s="18" t="s">
        <v>112</v>
      </c>
      <c r="H1" s="18" t="s">
        <v>113</v>
      </c>
      <c r="I1" s="18" t="s">
        <v>54</v>
      </c>
      <c r="J1" s="18" t="s">
        <v>114</v>
      </c>
      <c r="K1" s="18" t="s">
        <v>55</v>
      </c>
      <c r="L1" s="18" t="s">
        <v>115</v>
      </c>
      <c r="M1" s="18" t="s">
        <v>116</v>
      </c>
      <c r="N1" s="18" t="s">
        <v>69</v>
      </c>
      <c r="O1" s="18" t="s">
        <v>56</v>
      </c>
      <c r="P1" s="25" t="s">
        <v>97</v>
      </c>
      <c r="Q1" s="18" t="s">
        <v>59</v>
      </c>
      <c r="R1" s="18" t="s">
        <v>103</v>
      </c>
      <c r="S1" s="18" t="s">
        <v>104</v>
      </c>
      <c r="T1" s="18" t="s">
        <v>106</v>
      </c>
      <c r="U1" s="18" t="s">
        <v>61</v>
      </c>
      <c r="V1" s="83" t="s">
        <v>117</v>
      </c>
      <c r="W1" s="18" t="s">
        <v>63</v>
      </c>
      <c r="X1" s="18" t="s">
        <v>118</v>
      </c>
      <c r="Y1" s="18" t="s">
        <v>64</v>
      </c>
      <c r="Z1" s="18" t="s">
        <v>65</v>
      </c>
      <c r="AA1" s="102"/>
    </row>
    <row r="2" spans="1:27" x14ac:dyDescent="0.2">
      <c r="A2" t="s">
        <v>1204</v>
      </c>
      <c r="B2" t="s">
        <v>1204</v>
      </c>
      <c r="C2" s="103" t="s">
        <v>2268</v>
      </c>
      <c r="D2" t="s">
        <v>2269</v>
      </c>
      <c r="E2" t="s">
        <v>311</v>
      </c>
      <c r="F2" t="s">
        <v>2054</v>
      </c>
      <c r="G2">
        <v>666112552</v>
      </c>
      <c r="H2" t="s">
        <v>314</v>
      </c>
      <c r="I2" t="s">
        <v>1005</v>
      </c>
      <c r="J2" s="103" t="s">
        <v>831</v>
      </c>
      <c r="K2" s="17" t="s">
        <v>205</v>
      </c>
      <c r="L2" s="103" t="s">
        <v>224</v>
      </c>
      <c r="M2" s="103" t="s">
        <v>224</v>
      </c>
      <c r="N2" s="17" t="s">
        <v>224</v>
      </c>
      <c r="O2" t="s">
        <v>339</v>
      </c>
      <c r="P2" s="146">
        <v>45496</v>
      </c>
      <c r="Q2" t="s">
        <v>1209</v>
      </c>
      <c r="R2" t="s">
        <v>884</v>
      </c>
      <c r="S2" t="s">
        <v>889</v>
      </c>
      <c r="T2" s="131">
        <v>45835</v>
      </c>
      <c r="U2" s="126">
        <v>3.3719999999999999</v>
      </c>
      <c r="V2" s="126">
        <v>3695.8420000000001</v>
      </c>
      <c r="W2" s="126">
        <v>12462.379000000001</v>
      </c>
      <c r="X2" s="133">
        <v>9.6000000000000002E-4</v>
      </c>
      <c r="Y2" s="127">
        <v>7.9799999999999992E-3</v>
      </c>
      <c r="Z2" s="127">
        <v>1.0499999999999999E-3</v>
      </c>
      <c r="AA2" s="102"/>
    </row>
    <row r="3" spans="1:27" x14ac:dyDescent="0.2">
      <c r="A3" t="s">
        <v>1204</v>
      </c>
      <c r="B3" t="s">
        <v>1204</v>
      </c>
      <c r="C3" s="103" t="s">
        <v>2298</v>
      </c>
      <c r="D3" t="s">
        <v>2299</v>
      </c>
      <c r="E3" t="s">
        <v>311</v>
      </c>
      <c r="F3" t="s">
        <v>2055</v>
      </c>
      <c r="G3">
        <v>666113154</v>
      </c>
      <c r="H3" t="s">
        <v>314</v>
      </c>
      <c r="I3" t="s">
        <v>1005</v>
      </c>
      <c r="J3" s="103" t="s">
        <v>826</v>
      </c>
      <c r="K3" s="17" t="s">
        <v>205</v>
      </c>
      <c r="L3" s="103" t="s">
        <v>224</v>
      </c>
      <c r="M3" s="103" t="s">
        <v>224</v>
      </c>
      <c r="N3" s="17" t="s">
        <v>224</v>
      </c>
      <c r="O3" t="s">
        <v>339</v>
      </c>
      <c r="P3" s="146">
        <v>45722</v>
      </c>
      <c r="Q3" t="s">
        <v>1209</v>
      </c>
      <c r="R3" t="s">
        <v>884</v>
      </c>
      <c r="S3" t="s">
        <v>889</v>
      </c>
      <c r="T3" s="131">
        <v>45838</v>
      </c>
      <c r="U3" s="126">
        <v>3.3719999999999999</v>
      </c>
      <c r="V3" s="126">
        <v>1569.425</v>
      </c>
      <c r="W3" s="126">
        <v>5292.1019999999999</v>
      </c>
      <c r="X3" s="133">
        <v>5.7200000000000003E-3</v>
      </c>
      <c r="Y3" s="127">
        <v>3.3899999999999998E-3</v>
      </c>
      <c r="Z3" s="127">
        <v>4.4999999999999999E-4</v>
      </c>
      <c r="AA3" s="102"/>
    </row>
    <row r="4" spans="1:27" x14ac:dyDescent="0.2">
      <c r="A4" t="s">
        <v>1204</v>
      </c>
      <c r="B4" t="s">
        <v>1204</v>
      </c>
      <c r="C4" s="103" t="s">
        <v>2274</v>
      </c>
      <c r="D4" t="s">
        <v>2300</v>
      </c>
      <c r="E4" t="s">
        <v>313</v>
      </c>
      <c r="F4" t="s">
        <v>2056</v>
      </c>
      <c r="G4">
        <v>666112701</v>
      </c>
      <c r="H4" t="s">
        <v>314</v>
      </c>
      <c r="I4" t="s">
        <v>1005</v>
      </c>
      <c r="J4" s="103" t="s">
        <v>836</v>
      </c>
      <c r="K4" s="17" t="s">
        <v>205</v>
      </c>
      <c r="L4" s="103" t="s">
        <v>233</v>
      </c>
      <c r="M4" s="103" t="s">
        <v>233</v>
      </c>
      <c r="N4" s="17" t="s">
        <v>224</v>
      </c>
      <c r="O4" t="s">
        <v>339</v>
      </c>
      <c r="P4" s="146">
        <v>45559</v>
      </c>
      <c r="Q4" t="s">
        <v>1209</v>
      </c>
      <c r="R4" t="s">
        <v>884</v>
      </c>
      <c r="S4" t="s">
        <v>889</v>
      </c>
      <c r="T4" s="131">
        <v>45838</v>
      </c>
      <c r="U4" s="126">
        <v>3.3719999999999999</v>
      </c>
      <c r="V4" s="126">
        <v>1516.2760000000001</v>
      </c>
      <c r="W4" s="126">
        <v>5112.8819999999996</v>
      </c>
      <c r="X4" s="133">
        <v>4.8000000000000001E-4</v>
      </c>
      <c r="Y4" s="127">
        <v>3.2699999999999999E-3</v>
      </c>
      <c r="Z4" s="127">
        <v>4.2999999999999999E-4</v>
      </c>
      <c r="AA4" s="102"/>
    </row>
    <row r="5" spans="1:27" x14ac:dyDescent="0.2">
      <c r="A5" t="s">
        <v>1204</v>
      </c>
      <c r="B5" t="s">
        <v>1204</v>
      </c>
      <c r="C5" s="103" t="s">
        <v>2268</v>
      </c>
      <c r="D5" t="s">
        <v>2279</v>
      </c>
      <c r="E5" t="s">
        <v>311</v>
      </c>
      <c r="F5" t="s">
        <v>2057</v>
      </c>
      <c r="G5">
        <v>62010970</v>
      </c>
      <c r="H5" t="s">
        <v>314</v>
      </c>
      <c r="I5" t="s">
        <v>1005</v>
      </c>
      <c r="J5" s="103" t="s">
        <v>831</v>
      </c>
      <c r="K5" s="17" t="s">
        <v>205</v>
      </c>
      <c r="L5" s="103" t="s">
        <v>224</v>
      </c>
      <c r="M5" s="103" t="s">
        <v>224</v>
      </c>
      <c r="N5" s="17" t="s">
        <v>224</v>
      </c>
      <c r="O5" t="s">
        <v>339</v>
      </c>
      <c r="P5" s="146">
        <v>43509</v>
      </c>
      <c r="Q5" t="s">
        <v>1209</v>
      </c>
      <c r="R5" t="s">
        <v>884</v>
      </c>
      <c r="S5" t="s">
        <v>889</v>
      </c>
      <c r="T5" s="131">
        <v>45832</v>
      </c>
      <c r="U5" s="126">
        <v>3.3719999999999999</v>
      </c>
      <c r="V5" s="126">
        <v>16010.027</v>
      </c>
      <c r="W5" s="126">
        <v>53985.811999999998</v>
      </c>
      <c r="X5" s="133">
        <v>2.3800000000000002E-3</v>
      </c>
      <c r="Y5" s="127">
        <v>3.4569999999999997E-2</v>
      </c>
      <c r="Z5" s="127">
        <v>4.5500000000000002E-3</v>
      </c>
      <c r="AA5" s="102"/>
    </row>
    <row r="6" spans="1:27" x14ac:dyDescent="0.2">
      <c r="A6" t="s">
        <v>1204</v>
      </c>
      <c r="B6" t="s">
        <v>1204</v>
      </c>
      <c r="C6" s="103" t="s">
        <v>2301</v>
      </c>
      <c r="D6" t="s">
        <v>2277</v>
      </c>
      <c r="E6" t="s">
        <v>311</v>
      </c>
      <c r="F6" t="s">
        <v>2058</v>
      </c>
      <c r="G6">
        <v>62004408</v>
      </c>
      <c r="H6" t="s">
        <v>314</v>
      </c>
      <c r="I6" t="s">
        <v>1005</v>
      </c>
      <c r="J6" s="103" t="s">
        <v>826</v>
      </c>
      <c r="K6" s="17" t="s">
        <v>205</v>
      </c>
      <c r="L6" s="103" t="s">
        <v>224</v>
      </c>
      <c r="M6" s="103" t="s">
        <v>224</v>
      </c>
      <c r="N6" s="17" t="s">
        <v>224</v>
      </c>
      <c r="O6" t="s">
        <v>339</v>
      </c>
      <c r="P6" s="146">
        <v>43073</v>
      </c>
      <c r="Q6" t="s">
        <v>1209</v>
      </c>
      <c r="R6" t="s">
        <v>884</v>
      </c>
      <c r="S6" t="s">
        <v>889</v>
      </c>
      <c r="T6" s="131">
        <v>45838</v>
      </c>
      <c r="U6" s="126">
        <v>3.3719999999999999</v>
      </c>
      <c r="V6" s="126">
        <v>15460.995000000001</v>
      </c>
      <c r="W6" s="126">
        <v>52134.474000000002</v>
      </c>
      <c r="X6" s="133">
        <v>6.0000000000000001E-3</v>
      </c>
      <c r="Y6" s="127">
        <v>3.3390000000000003E-2</v>
      </c>
      <c r="Z6" s="127">
        <v>4.4000000000000003E-3</v>
      </c>
      <c r="AA6" s="102"/>
    </row>
    <row r="7" spans="1:27" x14ac:dyDescent="0.2">
      <c r="A7" t="s">
        <v>1204</v>
      </c>
      <c r="B7" t="s">
        <v>1204</v>
      </c>
      <c r="C7" s="103" t="s">
        <v>2238</v>
      </c>
      <c r="D7" t="s">
        <v>2286</v>
      </c>
      <c r="E7" t="s">
        <v>311</v>
      </c>
      <c r="F7" t="s">
        <v>2059</v>
      </c>
      <c r="G7">
        <v>666108709</v>
      </c>
      <c r="H7" t="s">
        <v>314</v>
      </c>
      <c r="I7" t="s">
        <v>1004</v>
      </c>
      <c r="J7" s="103" t="s">
        <v>842</v>
      </c>
      <c r="K7" s="17" t="s">
        <v>205</v>
      </c>
      <c r="L7" s="103" t="s">
        <v>217</v>
      </c>
      <c r="M7" s="103" t="s">
        <v>217</v>
      </c>
      <c r="N7" s="17" t="s">
        <v>293</v>
      </c>
      <c r="O7" t="s">
        <v>339</v>
      </c>
      <c r="P7" s="146">
        <v>44298</v>
      </c>
      <c r="Q7" t="s">
        <v>1210</v>
      </c>
      <c r="R7" t="s">
        <v>884</v>
      </c>
      <c r="S7" t="s">
        <v>889</v>
      </c>
      <c r="T7" s="131">
        <v>45833</v>
      </c>
      <c r="U7" s="126">
        <v>3.9550000000000001</v>
      </c>
      <c r="V7" s="126">
        <v>9858.8449999999993</v>
      </c>
      <c r="W7" s="126">
        <v>38993.703999999998</v>
      </c>
      <c r="X7" s="133">
        <v>8.7200000000000003E-3</v>
      </c>
      <c r="Y7" s="127">
        <v>2.4969999999999999E-2</v>
      </c>
      <c r="Z7" s="127">
        <v>3.29E-3</v>
      </c>
      <c r="AA7" s="102"/>
    </row>
    <row r="8" spans="1:27" x14ac:dyDescent="0.2">
      <c r="A8" t="s">
        <v>1204</v>
      </c>
      <c r="B8" t="s">
        <v>1204</v>
      </c>
      <c r="C8" s="103" t="s">
        <v>2302</v>
      </c>
      <c r="D8" t="s">
        <v>2275</v>
      </c>
      <c r="E8" t="s">
        <v>311</v>
      </c>
      <c r="F8" t="s">
        <v>2060</v>
      </c>
      <c r="G8">
        <v>60415619</v>
      </c>
      <c r="H8" t="s">
        <v>314</v>
      </c>
      <c r="I8" t="s">
        <v>1004</v>
      </c>
      <c r="J8" s="103" t="s">
        <v>845</v>
      </c>
      <c r="K8" s="17" t="s">
        <v>205</v>
      </c>
      <c r="L8" s="103" t="s">
        <v>224</v>
      </c>
      <c r="M8" s="103" t="s">
        <v>224</v>
      </c>
      <c r="N8" s="17" t="s">
        <v>224</v>
      </c>
      <c r="O8" t="s">
        <v>339</v>
      </c>
      <c r="P8" s="146">
        <v>42650</v>
      </c>
      <c r="Q8" t="s">
        <v>1209</v>
      </c>
      <c r="R8" t="s">
        <v>884</v>
      </c>
      <c r="S8" t="s">
        <v>889</v>
      </c>
      <c r="T8" s="131">
        <v>45832</v>
      </c>
      <c r="U8" s="126">
        <v>3.3719999999999999</v>
      </c>
      <c r="V8" s="126">
        <v>9807.884</v>
      </c>
      <c r="W8" s="126">
        <v>33072.184999999998</v>
      </c>
      <c r="X8" s="133">
        <v>3.1199999999999999E-2</v>
      </c>
      <c r="Y8" s="127">
        <v>2.1180000000000001E-2</v>
      </c>
      <c r="Z8" s="127">
        <v>2.7899999999999999E-3</v>
      </c>
      <c r="AA8" s="102"/>
    </row>
    <row r="9" spans="1:27" x14ac:dyDescent="0.2">
      <c r="A9" t="s">
        <v>1204</v>
      </c>
      <c r="B9" t="s">
        <v>1204</v>
      </c>
      <c r="C9" s="103" t="s">
        <v>2303</v>
      </c>
      <c r="D9" t="s">
        <v>2281</v>
      </c>
      <c r="E9" t="s">
        <v>311</v>
      </c>
      <c r="F9" t="s">
        <v>2061</v>
      </c>
      <c r="G9">
        <v>62014956</v>
      </c>
      <c r="H9" t="s">
        <v>314</v>
      </c>
      <c r="I9" t="s">
        <v>1005</v>
      </c>
      <c r="J9" s="103" t="s">
        <v>846</v>
      </c>
      <c r="K9" s="17" t="s">
        <v>205</v>
      </c>
      <c r="L9" s="103" t="s">
        <v>224</v>
      </c>
      <c r="M9" s="103" t="s">
        <v>224</v>
      </c>
      <c r="N9" s="17" t="s">
        <v>224</v>
      </c>
      <c r="O9" t="s">
        <v>339</v>
      </c>
      <c r="P9" s="146">
        <v>43818</v>
      </c>
      <c r="Q9" t="s">
        <v>1209</v>
      </c>
      <c r="R9" t="s">
        <v>884</v>
      </c>
      <c r="S9" t="s">
        <v>889</v>
      </c>
      <c r="T9" s="131">
        <v>45838</v>
      </c>
      <c r="U9" s="126">
        <v>3.3719999999999999</v>
      </c>
      <c r="V9" s="126">
        <v>9753.5640000000003</v>
      </c>
      <c r="W9" s="126">
        <v>32889.016000000003</v>
      </c>
      <c r="X9" s="133">
        <v>1.5100000000000001E-3</v>
      </c>
      <c r="Y9" s="127">
        <v>2.1059999999999999E-2</v>
      </c>
      <c r="Z9" s="127">
        <v>2.7699999999999999E-3</v>
      </c>
      <c r="AA9" s="102"/>
    </row>
    <row r="10" spans="1:27" x14ac:dyDescent="0.2">
      <c r="A10" t="s">
        <v>1204</v>
      </c>
      <c r="B10" t="s">
        <v>1204</v>
      </c>
      <c r="C10" s="103" t="s">
        <v>2304</v>
      </c>
      <c r="D10" t="s">
        <v>2289</v>
      </c>
      <c r="E10" t="s">
        <v>311</v>
      </c>
      <c r="F10" t="s">
        <v>2062</v>
      </c>
      <c r="G10">
        <v>666108873</v>
      </c>
      <c r="H10" t="s">
        <v>314</v>
      </c>
      <c r="I10" t="s">
        <v>1004</v>
      </c>
      <c r="J10" s="103" t="s">
        <v>845</v>
      </c>
      <c r="K10" s="17" t="s">
        <v>205</v>
      </c>
      <c r="L10" s="103" t="s">
        <v>224</v>
      </c>
      <c r="M10" s="103" t="s">
        <v>224</v>
      </c>
      <c r="N10" s="17" t="s">
        <v>224</v>
      </c>
      <c r="O10" t="s">
        <v>339</v>
      </c>
      <c r="P10" s="146">
        <v>44347</v>
      </c>
      <c r="Q10" t="s">
        <v>1209</v>
      </c>
      <c r="R10" t="s">
        <v>884</v>
      </c>
      <c r="S10" t="s">
        <v>889</v>
      </c>
      <c r="T10" s="131">
        <v>45837</v>
      </c>
      <c r="U10" s="126">
        <v>3.3719999999999999</v>
      </c>
      <c r="V10" s="126">
        <v>9454.1409999999996</v>
      </c>
      <c r="W10" s="126">
        <v>31879.362000000001</v>
      </c>
      <c r="X10" s="133">
        <v>1.3299999999999999E-2</v>
      </c>
      <c r="Y10" s="127">
        <v>2.0410000000000001E-2</v>
      </c>
      <c r="Z10" s="127">
        <v>2.6900000000000001E-3</v>
      </c>
      <c r="AA10" s="102"/>
    </row>
    <row r="11" spans="1:27" x14ac:dyDescent="0.2">
      <c r="A11" t="s">
        <v>1204</v>
      </c>
      <c r="B11" t="s">
        <v>1204</v>
      </c>
      <c r="C11" s="103" t="s">
        <v>2305</v>
      </c>
      <c r="D11">
        <v>540297884</v>
      </c>
      <c r="E11" t="s">
        <v>309</v>
      </c>
      <c r="F11" t="s">
        <v>2063</v>
      </c>
      <c r="G11">
        <v>666109459</v>
      </c>
      <c r="H11" t="s">
        <v>314</v>
      </c>
      <c r="I11" t="s">
        <v>1005</v>
      </c>
      <c r="J11" s="103" t="s">
        <v>844</v>
      </c>
      <c r="K11" s="17" t="s">
        <v>204</v>
      </c>
      <c r="L11" s="103" t="s">
        <v>204</v>
      </c>
      <c r="M11" s="103" t="s">
        <v>204</v>
      </c>
      <c r="N11" s="17" t="s">
        <v>204</v>
      </c>
      <c r="O11" t="s">
        <v>339</v>
      </c>
      <c r="P11" s="146">
        <v>44440</v>
      </c>
      <c r="Q11" t="s">
        <v>1208</v>
      </c>
      <c r="R11" t="s">
        <v>884</v>
      </c>
      <c r="S11" t="s">
        <v>889</v>
      </c>
      <c r="T11" s="131">
        <v>45834</v>
      </c>
      <c r="U11" s="126">
        <v>1</v>
      </c>
      <c r="V11" s="126">
        <v>30330.244999999999</v>
      </c>
      <c r="W11" s="126">
        <v>30330.244999999999</v>
      </c>
      <c r="X11" s="133">
        <v>8.2400000000000001E-2</v>
      </c>
      <c r="Y11" s="127">
        <v>1.942E-2</v>
      </c>
      <c r="Z11" s="127">
        <v>2.5600000000000002E-3</v>
      </c>
      <c r="AA11" s="102"/>
    </row>
    <row r="12" spans="1:27" x14ac:dyDescent="0.2">
      <c r="A12" t="s">
        <v>1204</v>
      </c>
      <c r="B12" t="s">
        <v>1204</v>
      </c>
      <c r="C12" s="103" t="s">
        <v>2306</v>
      </c>
      <c r="D12">
        <v>540287240</v>
      </c>
      <c r="E12" t="s">
        <v>310</v>
      </c>
      <c r="F12" t="s">
        <v>2064</v>
      </c>
      <c r="G12">
        <v>50000652</v>
      </c>
      <c r="H12" t="s">
        <v>314</v>
      </c>
      <c r="I12" t="s">
        <v>1004</v>
      </c>
      <c r="J12" s="103" t="s">
        <v>569</v>
      </c>
      <c r="K12" s="17" t="s">
        <v>204</v>
      </c>
      <c r="L12" s="103" t="s">
        <v>204</v>
      </c>
      <c r="M12" s="103" t="s">
        <v>204</v>
      </c>
      <c r="N12" s="17" t="s">
        <v>204</v>
      </c>
      <c r="O12" t="s">
        <v>339</v>
      </c>
      <c r="P12" s="146">
        <v>43614</v>
      </c>
      <c r="Q12" t="s">
        <v>1208</v>
      </c>
      <c r="R12" t="s">
        <v>884</v>
      </c>
      <c r="S12" t="s">
        <v>889</v>
      </c>
      <c r="T12" s="131">
        <v>45837</v>
      </c>
      <c r="U12" s="126">
        <v>1</v>
      </c>
      <c r="V12" s="126">
        <v>28328.177</v>
      </c>
      <c r="W12" s="126">
        <v>28328.177</v>
      </c>
      <c r="X12" s="133">
        <v>2.69E-2</v>
      </c>
      <c r="Y12" s="127">
        <v>1.814E-2</v>
      </c>
      <c r="Z12" s="127">
        <v>2.3900000000000002E-3</v>
      </c>
      <c r="AA12" s="102"/>
    </row>
    <row r="13" spans="1:27" x14ac:dyDescent="0.2">
      <c r="A13" t="s">
        <v>1204</v>
      </c>
      <c r="B13" t="s">
        <v>1204</v>
      </c>
      <c r="C13" s="103" t="s">
        <v>2272</v>
      </c>
      <c r="D13" t="s">
        <v>2285</v>
      </c>
      <c r="E13" t="s">
        <v>313</v>
      </c>
      <c r="F13" t="s">
        <v>2065</v>
      </c>
      <c r="G13">
        <v>666108162</v>
      </c>
      <c r="H13" t="s">
        <v>314</v>
      </c>
      <c r="I13" t="s">
        <v>1005</v>
      </c>
      <c r="J13" s="103" t="s">
        <v>832</v>
      </c>
      <c r="K13" s="17" t="s">
        <v>205</v>
      </c>
      <c r="L13" s="103" t="s">
        <v>240</v>
      </c>
      <c r="M13" s="103" t="s">
        <v>224</v>
      </c>
      <c r="N13" s="17" t="s">
        <v>293</v>
      </c>
      <c r="O13" t="s">
        <v>339</v>
      </c>
      <c r="P13" s="146">
        <v>44195</v>
      </c>
      <c r="Q13" t="s">
        <v>1209</v>
      </c>
      <c r="R13" t="s">
        <v>884</v>
      </c>
      <c r="S13" t="s">
        <v>889</v>
      </c>
      <c r="T13" s="131">
        <v>45832</v>
      </c>
      <c r="U13" s="126">
        <v>3.3719999999999999</v>
      </c>
      <c r="V13" s="126">
        <v>7874.5659999999998</v>
      </c>
      <c r="W13" s="126">
        <v>26553.037</v>
      </c>
      <c r="X13" s="133">
        <v>5.0000000000000001E-3</v>
      </c>
      <c r="Y13" s="127">
        <v>1.7000000000000001E-2</v>
      </c>
      <c r="Z13" s="127">
        <v>2.2399999999999998E-3</v>
      </c>
      <c r="AA13" s="102"/>
    </row>
    <row r="14" spans="1:27" x14ac:dyDescent="0.2">
      <c r="A14" t="s">
        <v>1204</v>
      </c>
      <c r="B14" t="s">
        <v>1204</v>
      </c>
      <c r="C14" s="103" t="s">
        <v>2271</v>
      </c>
      <c r="D14" t="s">
        <v>2284</v>
      </c>
      <c r="E14" t="s">
        <v>313</v>
      </c>
      <c r="F14" t="s">
        <v>2066</v>
      </c>
      <c r="G14">
        <v>666107909</v>
      </c>
      <c r="H14" t="s">
        <v>314</v>
      </c>
      <c r="I14" t="s">
        <v>1005</v>
      </c>
      <c r="J14" s="103" t="s">
        <v>844</v>
      </c>
      <c r="K14" s="17" t="s">
        <v>205</v>
      </c>
      <c r="L14" s="103" t="s">
        <v>217</v>
      </c>
      <c r="M14" s="103" t="s">
        <v>224</v>
      </c>
      <c r="N14" s="17" t="s">
        <v>224</v>
      </c>
      <c r="O14" t="s">
        <v>339</v>
      </c>
      <c r="P14" s="146">
        <v>44164</v>
      </c>
      <c r="Q14" t="s">
        <v>1209</v>
      </c>
      <c r="R14" t="s">
        <v>884</v>
      </c>
      <c r="S14" t="s">
        <v>889</v>
      </c>
      <c r="T14" s="131">
        <v>45837</v>
      </c>
      <c r="U14" s="126">
        <v>3.3719999999999999</v>
      </c>
      <c r="V14" s="126">
        <v>7201.8620000000001</v>
      </c>
      <c r="W14" s="126">
        <v>24284.679</v>
      </c>
      <c r="X14" s="133">
        <v>2.5930000000000002E-2</v>
      </c>
      <c r="Y14" s="127">
        <v>1.555E-2</v>
      </c>
      <c r="Z14" s="127">
        <v>2.0500000000000002E-3</v>
      </c>
      <c r="AA14" s="102"/>
    </row>
    <row r="15" spans="1:27" x14ac:dyDescent="0.2">
      <c r="A15" t="s">
        <v>1204</v>
      </c>
      <c r="B15" t="s">
        <v>1204</v>
      </c>
      <c r="C15" s="103" t="s">
        <v>2307</v>
      </c>
      <c r="D15" t="s">
        <v>2280</v>
      </c>
      <c r="E15" t="s">
        <v>311</v>
      </c>
      <c r="F15" t="s">
        <v>2067</v>
      </c>
      <c r="G15">
        <v>62014790</v>
      </c>
      <c r="H15" t="s">
        <v>314</v>
      </c>
      <c r="I15" t="s">
        <v>1005</v>
      </c>
      <c r="J15" s="103" t="s">
        <v>846</v>
      </c>
      <c r="K15" s="17" t="s">
        <v>205</v>
      </c>
      <c r="L15" s="103" t="s">
        <v>217</v>
      </c>
      <c r="M15" s="103" t="s">
        <v>224</v>
      </c>
      <c r="N15" s="17" t="s">
        <v>224</v>
      </c>
      <c r="O15" t="s">
        <v>339</v>
      </c>
      <c r="P15" s="146">
        <v>43805</v>
      </c>
      <c r="Q15" t="s">
        <v>1209</v>
      </c>
      <c r="R15" t="s">
        <v>884</v>
      </c>
      <c r="S15" t="s">
        <v>889</v>
      </c>
      <c r="T15" s="131">
        <v>45838</v>
      </c>
      <c r="U15" s="126">
        <v>3.3719999999999999</v>
      </c>
      <c r="V15" s="126">
        <v>6992.5749999999998</v>
      </c>
      <c r="W15" s="126">
        <v>23578.964</v>
      </c>
      <c r="X15" s="133">
        <v>9.3299999999999998E-3</v>
      </c>
      <c r="Y15" s="127">
        <v>1.5100000000000001E-2</v>
      </c>
      <c r="Z15" s="127">
        <v>1.99E-3</v>
      </c>
      <c r="AA15" s="102"/>
    </row>
    <row r="16" spans="1:27" x14ac:dyDescent="0.2">
      <c r="A16" t="s">
        <v>1204</v>
      </c>
      <c r="B16" t="s">
        <v>1204</v>
      </c>
      <c r="C16" s="103" t="s">
        <v>2308</v>
      </c>
      <c r="D16">
        <v>4012569534</v>
      </c>
      <c r="E16" t="s">
        <v>311</v>
      </c>
      <c r="F16" t="s">
        <v>2068</v>
      </c>
      <c r="G16">
        <v>666108469</v>
      </c>
      <c r="H16" t="s">
        <v>314</v>
      </c>
      <c r="I16" t="s">
        <v>1005</v>
      </c>
      <c r="J16" s="103" t="s">
        <v>569</v>
      </c>
      <c r="K16" s="17" t="s">
        <v>205</v>
      </c>
      <c r="L16" s="103" t="s">
        <v>217</v>
      </c>
      <c r="M16" s="103" t="s">
        <v>224</v>
      </c>
      <c r="N16" s="17" t="s">
        <v>224</v>
      </c>
      <c r="O16" t="s">
        <v>339</v>
      </c>
      <c r="P16" s="146">
        <v>44251</v>
      </c>
      <c r="Q16" t="s">
        <v>1209</v>
      </c>
      <c r="R16" t="s">
        <v>884</v>
      </c>
      <c r="S16" t="s">
        <v>889</v>
      </c>
      <c r="T16" s="131">
        <v>45838</v>
      </c>
      <c r="U16" s="126">
        <v>3.3719999999999999</v>
      </c>
      <c r="V16" s="126">
        <v>6677.7160000000003</v>
      </c>
      <c r="W16" s="126">
        <v>22517.258000000002</v>
      </c>
      <c r="X16" s="133">
        <v>6.6E-3</v>
      </c>
      <c r="Y16" s="127">
        <v>1.4420000000000001E-2</v>
      </c>
      <c r="Z16" s="127">
        <v>1.9E-3</v>
      </c>
      <c r="AA16" s="102"/>
    </row>
    <row r="17" spans="1:26" x14ac:dyDescent="0.2">
      <c r="A17" t="s">
        <v>1204</v>
      </c>
      <c r="B17" t="s">
        <v>1204</v>
      </c>
      <c r="C17" s="103" t="s">
        <v>2309</v>
      </c>
      <c r="D17" t="s">
        <v>2286</v>
      </c>
      <c r="E17" t="s">
        <v>311</v>
      </c>
      <c r="F17" t="s">
        <v>2069</v>
      </c>
      <c r="G17">
        <v>666111125</v>
      </c>
      <c r="H17" t="s">
        <v>314</v>
      </c>
      <c r="I17" t="s">
        <v>1005</v>
      </c>
      <c r="J17" s="103" t="s">
        <v>836</v>
      </c>
      <c r="K17" s="17" t="s">
        <v>205</v>
      </c>
      <c r="L17" s="103" t="s">
        <v>253</v>
      </c>
      <c r="M17" s="103" t="s">
        <v>217</v>
      </c>
      <c r="N17" s="17" t="s">
        <v>293</v>
      </c>
      <c r="O17" t="s">
        <v>339</v>
      </c>
      <c r="P17" s="146">
        <v>44945</v>
      </c>
      <c r="Q17" t="s">
        <v>1210</v>
      </c>
      <c r="R17" t="s">
        <v>884</v>
      </c>
      <c r="S17" t="s">
        <v>889</v>
      </c>
      <c r="T17" s="131">
        <v>45837</v>
      </c>
      <c r="U17" s="126">
        <v>3.9550000000000001</v>
      </c>
      <c r="V17" s="126">
        <v>5318.3360000000002</v>
      </c>
      <c r="W17" s="126">
        <v>21035.082999999999</v>
      </c>
      <c r="X17" s="133">
        <v>9.8399999999999998E-3</v>
      </c>
      <c r="Y17" s="127">
        <v>1.3469999999999999E-2</v>
      </c>
      <c r="Z17" s="127">
        <v>1.7700000000000001E-3</v>
      </c>
    </row>
    <row r="18" spans="1:26" x14ac:dyDescent="0.2">
      <c r="A18" t="s">
        <v>1204</v>
      </c>
      <c r="B18" t="s">
        <v>1204</v>
      </c>
      <c r="C18" s="103" t="s">
        <v>2070</v>
      </c>
      <c r="D18">
        <v>1653982</v>
      </c>
      <c r="E18" t="s">
        <v>311</v>
      </c>
      <c r="F18" t="s">
        <v>2070</v>
      </c>
      <c r="G18">
        <v>62010434</v>
      </c>
      <c r="H18" t="s">
        <v>314</v>
      </c>
      <c r="I18" t="s">
        <v>1000</v>
      </c>
      <c r="J18" s="103" t="s">
        <v>826</v>
      </c>
      <c r="K18" s="17" t="s">
        <v>204</v>
      </c>
      <c r="L18" s="103" t="s">
        <v>217</v>
      </c>
      <c r="M18" s="103" t="s">
        <v>204</v>
      </c>
      <c r="N18" s="17" t="s">
        <v>204</v>
      </c>
      <c r="O18" t="s">
        <v>339</v>
      </c>
      <c r="P18" s="146">
        <v>43570</v>
      </c>
      <c r="Q18" t="s">
        <v>1209</v>
      </c>
      <c r="R18" t="s">
        <v>884</v>
      </c>
      <c r="S18" t="s">
        <v>889</v>
      </c>
      <c r="T18" s="131">
        <v>45837</v>
      </c>
      <c r="U18" s="126">
        <v>3.3719999999999999</v>
      </c>
      <c r="V18" s="126">
        <v>6212.48</v>
      </c>
      <c r="W18" s="126">
        <v>20948.483</v>
      </c>
      <c r="X18" s="133">
        <v>6.5500000000000003E-2</v>
      </c>
      <c r="Y18" s="127">
        <v>1.341E-2</v>
      </c>
      <c r="Z18" s="127">
        <v>1.7700000000000001E-3</v>
      </c>
    </row>
    <row r="19" spans="1:26" x14ac:dyDescent="0.2">
      <c r="A19" t="s">
        <v>1204</v>
      </c>
      <c r="B19" t="s">
        <v>1204</v>
      </c>
      <c r="C19" s="103" t="s">
        <v>2206</v>
      </c>
      <c r="D19">
        <v>540310109</v>
      </c>
      <c r="E19" t="s">
        <v>310</v>
      </c>
      <c r="F19" t="s">
        <v>2071</v>
      </c>
      <c r="G19">
        <v>666109947</v>
      </c>
      <c r="H19" t="s">
        <v>314</v>
      </c>
      <c r="I19" t="s">
        <v>1005</v>
      </c>
      <c r="J19" s="103" t="s">
        <v>844</v>
      </c>
      <c r="K19" s="17" t="s">
        <v>204</v>
      </c>
      <c r="L19" s="103" t="s">
        <v>204</v>
      </c>
      <c r="M19" s="103" t="s">
        <v>204</v>
      </c>
      <c r="N19" s="17" t="s">
        <v>204</v>
      </c>
      <c r="O19" t="s">
        <v>339</v>
      </c>
      <c r="P19" s="146">
        <v>44595</v>
      </c>
      <c r="Q19" t="s">
        <v>1208</v>
      </c>
      <c r="R19" t="s">
        <v>884</v>
      </c>
      <c r="S19" t="s">
        <v>889</v>
      </c>
      <c r="T19" s="131">
        <v>45837</v>
      </c>
      <c r="U19" s="126">
        <v>1</v>
      </c>
      <c r="V19" s="126">
        <v>20150.71</v>
      </c>
      <c r="W19" s="126">
        <v>20150.71</v>
      </c>
      <c r="X19" s="133">
        <v>3.6799999999999999E-2</v>
      </c>
      <c r="Y19" s="127">
        <v>1.29E-2</v>
      </c>
      <c r="Z19" s="127">
        <v>1.6999999999999999E-3</v>
      </c>
    </row>
    <row r="20" spans="1:26" x14ac:dyDescent="0.2">
      <c r="A20" t="s">
        <v>1204</v>
      </c>
      <c r="B20" t="s">
        <v>1204</v>
      </c>
      <c r="C20" s="103" t="s">
        <v>2310</v>
      </c>
      <c r="D20" t="s">
        <v>2276</v>
      </c>
      <c r="E20" t="s">
        <v>311</v>
      </c>
      <c r="F20" t="s">
        <v>2072</v>
      </c>
      <c r="G20">
        <v>62002348</v>
      </c>
      <c r="H20" t="s">
        <v>314</v>
      </c>
      <c r="I20" t="s">
        <v>1004</v>
      </c>
      <c r="J20" s="103" t="s">
        <v>825</v>
      </c>
      <c r="K20" s="17" t="s">
        <v>204</v>
      </c>
      <c r="L20" s="103" t="s">
        <v>204</v>
      </c>
      <c r="M20" s="103" t="s">
        <v>204</v>
      </c>
      <c r="N20" s="17" t="s">
        <v>224</v>
      </c>
      <c r="O20" t="s">
        <v>339</v>
      </c>
      <c r="P20" s="146">
        <v>42926</v>
      </c>
      <c r="Q20" t="s">
        <v>1210</v>
      </c>
      <c r="R20" t="s">
        <v>884</v>
      </c>
      <c r="S20" t="s">
        <v>889</v>
      </c>
      <c r="T20" s="131">
        <v>45832</v>
      </c>
      <c r="U20" s="126">
        <v>3.9550000000000001</v>
      </c>
      <c r="V20" s="126">
        <v>4890.8320000000003</v>
      </c>
      <c r="W20" s="126">
        <v>19344.219000000001</v>
      </c>
      <c r="X20" s="133">
        <v>4.2000000000000003E-2</v>
      </c>
      <c r="Y20" s="127">
        <v>1.239E-2</v>
      </c>
      <c r="Z20" s="127">
        <v>1.6299999999999999E-3</v>
      </c>
    </row>
    <row r="21" spans="1:26" x14ac:dyDescent="0.2">
      <c r="A21" t="s">
        <v>1204</v>
      </c>
      <c r="B21" t="s">
        <v>1204</v>
      </c>
      <c r="C21" s="103" t="s">
        <v>2311</v>
      </c>
      <c r="D21">
        <v>550274542</v>
      </c>
      <c r="E21" t="s">
        <v>310</v>
      </c>
      <c r="F21" t="s">
        <v>2073</v>
      </c>
      <c r="G21">
        <v>18986</v>
      </c>
      <c r="H21" t="s">
        <v>314</v>
      </c>
      <c r="I21" t="s">
        <v>1005</v>
      </c>
      <c r="J21" s="103" t="s">
        <v>832</v>
      </c>
      <c r="K21" s="17" t="s">
        <v>204</v>
      </c>
      <c r="L21" s="103" t="s">
        <v>204</v>
      </c>
      <c r="M21" s="103" t="s">
        <v>204</v>
      </c>
      <c r="N21" s="17" t="s">
        <v>204</v>
      </c>
      <c r="O21" t="s">
        <v>339</v>
      </c>
      <c r="P21" s="146">
        <v>43090</v>
      </c>
      <c r="Q21" t="s">
        <v>1208</v>
      </c>
      <c r="R21" t="s">
        <v>884</v>
      </c>
      <c r="S21" t="s">
        <v>889</v>
      </c>
      <c r="T21" s="131">
        <v>45838</v>
      </c>
      <c r="U21" s="126">
        <v>1</v>
      </c>
      <c r="V21" s="126">
        <v>18803.23</v>
      </c>
      <c r="W21" s="126">
        <v>18803.23</v>
      </c>
      <c r="X21" s="133">
        <v>4.8770000000000001E-2</v>
      </c>
      <c r="Y21" s="127">
        <v>1.204E-2</v>
      </c>
      <c r="Z21" s="127">
        <v>1.5900000000000001E-3</v>
      </c>
    </row>
    <row r="22" spans="1:26" x14ac:dyDescent="0.2">
      <c r="A22" t="s">
        <v>1204</v>
      </c>
      <c r="B22" t="s">
        <v>1204</v>
      </c>
      <c r="C22" s="103" t="s">
        <v>2312</v>
      </c>
      <c r="D22" t="s">
        <v>2293</v>
      </c>
      <c r="E22" t="s">
        <v>311</v>
      </c>
      <c r="F22" t="s">
        <v>2074</v>
      </c>
      <c r="G22">
        <v>666111695</v>
      </c>
      <c r="H22" t="s">
        <v>314</v>
      </c>
      <c r="I22" t="s">
        <v>1005</v>
      </c>
      <c r="J22" s="103" t="s">
        <v>831</v>
      </c>
      <c r="K22" s="17" t="s">
        <v>205</v>
      </c>
      <c r="L22" s="103" t="s">
        <v>217</v>
      </c>
      <c r="M22" s="103" t="s">
        <v>224</v>
      </c>
      <c r="N22" s="17" t="s">
        <v>232</v>
      </c>
      <c r="O22" t="s">
        <v>339</v>
      </c>
      <c r="P22" s="146">
        <v>45197</v>
      </c>
      <c r="Q22" t="s">
        <v>1209</v>
      </c>
      <c r="R22" t="s">
        <v>884</v>
      </c>
      <c r="S22" t="s">
        <v>889</v>
      </c>
      <c r="T22" s="131">
        <v>45832</v>
      </c>
      <c r="U22" s="126">
        <v>3.3719999999999999</v>
      </c>
      <c r="V22" s="126">
        <v>5081.027</v>
      </c>
      <c r="W22" s="126">
        <v>17133.222000000002</v>
      </c>
      <c r="X22" s="133">
        <v>1.23E-2</v>
      </c>
      <c r="Y22" s="127">
        <v>1.0970000000000001E-2</v>
      </c>
      <c r="Z22" s="127">
        <v>1.4400000000000001E-3</v>
      </c>
    </row>
    <row r="23" spans="1:26" x14ac:dyDescent="0.2">
      <c r="A23" t="s">
        <v>1204</v>
      </c>
      <c r="B23" t="s">
        <v>1204</v>
      </c>
      <c r="C23" s="103" t="s">
        <v>2306</v>
      </c>
      <c r="D23">
        <v>550260061</v>
      </c>
      <c r="E23" t="s">
        <v>310</v>
      </c>
      <c r="F23" t="s">
        <v>2075</v>
      </c>
      <c r="G23">
        <v>37879</v>
      </c>
      <c r="H23" t="s">
        <v>314</v>
      </c>
      <c r="I23" t="s">
        <v>1004</v>
      </c>
      <c r="J23" s="103" t="s">
        <v>838</v>
      </c>
      <c r="K23" s="17" t="s">
        <v>204</v>
      </c>
      <c r="L23" s="103" t="s">
        <v>204</v>
      </c>
      <c r="M23" s="103" t="s">
        <v>204</v>
      </c>
      <c r="N23" s="17" t="s">
        <v>204</v>
      </c>
      <c r="O23" t="s">
        <v>339</v>
      </c>
      <c r="P23" s="146">
        <v>42185</v>
      </c>
      <c r="Q23" t="s">
        <v>1208</v>
      </c>
      <c r="R23" t="s">
        <v>884</v>
      </c>
      <c r="S23" t="s">
        <v>889</v>
      </c>
      <c r="T23" s="131">
        <v>45832</v>
      </c>
      <c r="U23" s="126">
        <v>1</v>
      </c>
      <c r="V23" s="126">
        <v>17034.485000000001</v>
      </c>
      <c r="W23" s="126">
        <v>17034.485000000001</v>
      </c>
      <c r="X23" s="133">
        <v>3.49E-2</v>
      </c>
      <c r="Y23" s="127">
        <v>1.091E-2</v>
      </c>
      <c r="Z23" s="127">
        <v>1.4400000000000001E-3</v>
      </c>
    </row>
    <row r="24" spans="1:26" x14ac:dyDescent="0.2">
      <c r="A24" t="s">
        <v>1204</v>
      </c>
      <c r="B24" t="s">
        <v>1204</v>
      </c>
      <c r="C24" s="103" t="s">
        <v>2237</v>
      </c>
      <c r="D24">
        <v>514601640</v>
      </c>
      <c r="E24" t="s">
        <v>309</v>
      </c>
      <c r="F24" t="s">
        <v>2076</v>
      </c>
      <c r="G24">
        <v>666109905</v>
      </c>
      <c r="H24" t="s">
        <v>314</v>
      </c>
      <c r="I24" t="s">
        <v>1005</v>
      </c>
      <c r="J24" s="103" t="s">
        <v>831</v>
      </c>
      <c r="K24" s="17" t="s">
        <v>204</v>
      </c>
      <c r="L24" s="103" t="s">
        <v>204</v>
      </c>
      <c r="M24" s="103" t="s">
        <v>204</v>
      </c>
      <c r="N24" s="17" t="s">
        <v>224</v>
      </c>
      <c r="O24" t="s">
        <v>339</v>
      </c>
      <c r="P24" s="146">
        <v>44587</v>
      </c>
      <c r="Q24" t="s">
        <v>1209</v>
      </c>
      <c r="R24" t="s">
        <v>884</v>
      </c>
      <c r="S24" t="s">
        <v>889</v>
      </c>
      <c r="T24" s="131">
        <v>45833</v>
      </c>
      <c r="U24" s="126">
        <v>3.3719999999999999</v>
      </c>
      <c r="V24" s="126">
        <v>4907.4639999999999</v>
      </c>
      <c r="W24" s="126">
        <v>16547.968000000001</v>
      </c>
      <c r="X24" s="133">
        <v>5.5E-2</v>
      </c>
      <c r="Y24" s="127">
        <v>1.06E-2</v>
      </c>
      <c r="Z24" s="127">
        <v>1.4E-3</v>
      </c>
    </row>
    <row r="25" spans="1:26" x14ac:dyDescent="0.2">
      <c r="A25" t="s">
        <v>1204</v>
      </c>
      <c r="B25" t="s">
        <v>1204</v>
      </c>
      <c r="C25" s="103" t="s">
        <v>2313</v>
      </c>
      <c r="D25">
        <v>540312105</v>
      </c>
      <c r="E25" t="s">
        <v>309</v>
      </c>
      <c r="F25" t="s">
        <v>2077</v>
      </c>
      <c r="G25">
        <v>666111174</v>
      </c>
      <c r="H25" t="s">
        <v>314</v>
      </c>
      <c r="I25" t="s">
        <v>1005</v>
      </c>
      <c r="J25" s="103" t="s">
        <v>832</v>
      </c>
      <c r="K25" s="17" t="s">
        <v>204</v>
      </c>
      <c r="L25" s="103" t="s">
        <v>204</v>
      </c>
      <c r="M25" s="103" t="s">
        <v>204</v>
      </c>
      <c r="N25" s="17" t="s">
        <v>204</v>
      </c>
      <c r="O25" t="s">
        <v>339</v>
      </c>
      <c r="P25" s="146">
        <v>44970</v>
      </c>
      <c r="Q25" t="s">
        <v>1208</v>
      </c>
      <c r="R25" t="s">
        <v>884</v>
      </c>
      <c r="S25" t="s">
        <v>889</v>
      </c>
      <c r="T25" s="131">
        <v>45837</v>
      </c>
      <c r="U25" s="126">
        <v>1</v>
      </c>
      <c r="V25" s="126">
        <v>16083.306</v>
      </c>
      <c r="W25" s="126">
        <v>16083.306</v>
      </c>
      <c r="X25" s="133">
        <v>0.04</v>
      </c>
      <c r="Y25" s="127">
        <v>1.03E-2</v>
      </c>
      <c r="Z25" s="127">
        <v>1.3600000000000001E-3</v>
      </c>
    </row>
    <row r="26" spans="1:26" x14ac:dyDescent="0.2">
      <c r="A26" t="s">
        <v>1204</v>
      </c>
      <c r="B26" t="s">
        <v>1204</v>
      </c>
      <c r="C26" s="103" t="s">
        <v>2314</v>
      </c>
      <c r="D26">
        <v>500471685</v>
      </c>
      <c r="E26" t="s">
        <v>310</v>
      </c>
      <c r="F26" t="s">
        <v>2078</v>
      </c>
      <c r="G26">
        <v>666109707</v>
      </c>
      <c r="H26" t="s">
        <v>314</v>
      </c>
      <c r="I26" t="s">
        <v>1005</v>
      </c>
      <c r="J26" s="103" t="s">
        <v>845</v>
      </c>
      <c r="K26" s="17" t="s">
        <v>204</v>
      </c>
      <c r="L26" s="103" t="s">
        <v>217</v>
      </c>
      <c r="M26" s="103" t="s">
        <v>204</v>
      </c>
      <c r="N26" s="17" t="s">
        <v>204</v>
      </c>
      <c r="O26" t="s">
        <v>339</v>
      </c>
      <c r="P26" s="146">
        <v>44530</v>
      </c>
      <c r="Q26" t="s">
        <v>1209</v>
      </c>
      <c r="R26" t="s">
        <v>884</v>
      </c>
      <c r="S26" t="s">
        <v>889</v>
      </c>
      <c r="T26" s="131">
        <v>45806</v>
      </c>
      <c r="U26" s="126">
        <v>3.3719999999999999</v>
      </c>
      <c r="V26" s="126">
        <v>4757.9769999999999</v>
      </c>
      <c r="W26" s="126">
        <v>16043.897999999999</v>
      </c>
      <c r="X26" s="133">
        <v>0.16</v>
      </c>
      <c r="Y26" s="127">
        <v>1.027E-2</v>
      </c>
      <c r="Z26" s="127">
        <v>1.3500000000000001E-3</v>
      </c>
    </row>
    <row r="27" spans="1:26" x14ac:dyDescent="0.2">
      <c r="A27" t="s">
        <v>1204</v>
      </c>
      <c r="B27" t="s">
        <v>1204</v>
      </c>
      <c r="C27" s="103" t="s">
        <v>2315</v>
      </c>
      <c r="D27">
        <v>530278654</v>
      </c>
      <c r="E27" t="s">
        <v>310</v>
      </c>
      <c r="F27" t="s">
        <v>2079</v>
      </c>
      <c r="G27">
        <v>666111752</v>
      </c>
      <c r="H27" t="s">
        <v>314</v>
      </c>
      <c r="I27" t="s">
        <v>1005</v>
      </c>
      <c r="J27" s="103" t="s">
        <v>840</v>
      </c>
      <c r="K27" s="17" t="s">
        <v>204</v>
      </c>
      <c r="L27" s="103" t="s">
        <v>217</v>
      </c>
      <c r="M27" s="103" t="s">
        <v>204</v>
      </c>
      <c r="N27" s="17" t="s">
        <v>224</v>
      </c>
      <c r="O27" t="s">
        <v>339</v>
      </c>
      <c r="P27" s="146">
        <v>45221</v>
      </c>
      <c r="Q27" t="s">
        <v>1209</v>
      </c>
      <c r="R27" t="s">
        <v>884</v>
      </c>
      <c r="S27" t="s">
        <v>889</v>
      </c>
      <c r="T27" s="131">
        <v>45837</v>
      </c>
      <c r="U27" s="126">
        <v>3.3719999999999999</v>
      </c>
      <c r="V27" s="126">
        <v>4535.732</v>
      </c>
      <c r="W27" s="126">
        <v>15294.487999999999</v>
      </c>
      <c r="X27" s="133">
        <v>1.9699999999999999E-2</v>
      </c>
      <c r="Y27" s="127">
        <v>9.7900000000000001E-3</v>
      </c>
      <c r="Z27" s="127">
        <v>1.2899999999999999E-3</v>
      </c>
    </row>
    <row r="28" spans="1:26" x14ac:dyDescent="0.2">
      <c r="A28" t="s">
        <v>1204</v>
      </c>
      <c r="B28" t="s">
        <v>1204</v>
      </c>
      <c r="C28" s="103" t="s">
        <v>2308</v>
      </c>
      <c r="D28" t="s">
        <v>2297</v>
      </c>
      <c r="E28" t="s">
        <v>311</v>
      </c>
      <c r="F28" t="s">
        <v>2080</v>
      </c>
      <c r="G28">
        <v>666112131</v>
      </c>
      <c r="H28" t="s">
        <v>314</v>
      </c>
      <c r="I28" t="s">
        <v>1005</v>
      </c>
      <c r="J28" s="103" t="s">
        <v>836</v>
      </c>
      <c r="K28" s="17" t="s">
        <v>205</v>
      </c>
      <c r="L28" s="103" t="s">
        <v>217</v>
      </c>
      <c r="M28" s="103" t="s">
        <v>224</v>
      </c>
      <c r="N28" s="17" t="s">
        <v>224</v>
      </c>
      <c r="O28" t="s">
        <v>339</v>
      </c>
      <c r="P28" s="146">
        <v>45365</v>
      </c>
      <c r="Q28" t="s">
        <v>1209</v>
      </c>
      <c r="R28" t="s">
        <v>884</v>
      </c>
      <c r="S28" t="s">
        <v>889</v>
      </c>
      <c r="T28" s="131">
        <v>45837</v>
      </c>
      <c r="U28" s="126">
        <v>3.3719999999999999</v>
      </c>
      <c r="V28" s="126">
        <v>4475.28</v>
      </c>
      <c r="W28" s="126">
        <v>15090.644</v>
      </c>
      <c r="X28" s="133">
        <v>7.1999999999999998E-3</v>
      </c>
      <c r="Y28" s="127">
        <v>9.6600000000000002E-3</v>
      </c>
      <c r="Z28" s="127">
        <v>1.2700000000000001E-3</v>
      </c>
    </row>
    <row r="29" spans="1:26" x14ac:dyDescent="0.2">
      <c r="A29" t="s">
        <v>1204</v>
      </c>
      <c r="B29" t="s">
        <v>1204</v>
      </c>
      <c r="C29" s="103" t="s">
        <v>2316</v>
      </c>
      <c r="D29">
        <v>500460191</v>
      </c>
      <c r="E29" t="s">
        <v>310</v>
      </c>
      <c r="F29" t="s">
        <v>2081</v>
      </c>
      <c r="G29">
        <v>62013503</v>
      </c>
      <c r="H29" t="s">
        <v>314</v>
      </c>
      <c r="I29" t="s">
        <v>1000</v>
      </c>
      <c r="J29" s="103" t="s">
        <v>836</v>
      </c>
      <c r="K29" s="17" t="s">
        <v>204</v>
      </c>
      <c r="L29" s="103" t="s">
        <v>217</v>
      </c>
      <c r="M29" s="103" t="s">
        <v>204</v>
      </c>
      <c r="N29" s="17" t="s">
        <v>204</v>
      </c>
      <c r="O29" t="s">
        <v>339</v>
      </c>
      <c r="P29" s="146">
        <v>43658</v>
      </c>
      <c r="Q29" t="s">
        <v>1209</v>
      </c>
      <c r="R29" t="s">
        <v>884</v>
      </c>
      <c r="S29" t="s">
        <v>889</v>
      </c>
      <c r="T29" s="131">
        <v>45777</v>
      </c>
      <c r="U29" s="126">
        <v>3.3719999999999999</v>
      </c>
      <c r="V29" s="126">
        <v>4389.1930000000002</v>
      </c>
      <c r="W29" s="126">
        <v>14800.358</v>
      </c>
      <c r="X29" s="133">
        <v>1.7270000000000001E-2</v>
      </c>
      <c r="Y29" s="127">
        <v>9.4800000000000006E-3</v>
      </c>
      <c r="Z29" s="127">
        <v>1.25E-3</v>
      </c>
    </row>
    <row r="30" spans="1:26" x14ac:dyDescent="0.2">
      <c r="A30" t="s">
        <v>1204</v>
      </c>
      <c r="B30" t="s">
        <v>1204</v>
      </c>
      <c r="C30" s="103" t="s">
        <v>2317</v>
      </c>
      <c r="D30">
        <v>540311511</v>
      </c>
      <c r="E30" t="s">
        <v>309</v>
      </c>
      <c r="F30" t="s">
        <v>2082</v>
      </c>
      <c r="G30">
        <v>666109996</v>
      </c>
      <c r="H30" t="s">
        <v>314</v>
      </c>
      <c r="I30" t="s">
        <v>1005</v>
      </c>
      <c r="J30" s="103" t="s">
        <v>832</v>
      </c>
      <c r="K30" s="17" t="s">
        <v>204</v>
      </c>
      <c r="L30" s="103" t="s">
        <v>204</v>
      </c>
      <c r="M30" s="103" t="s">
        <v>204</v>
      </c>
      <c r="N30" s="17" t="s">
        <v>204</v>
      </c>
      <c r="O30" t="s">
        <v>339</v>
      </c>
      <c r="P30" s="146">
        <v>44627</v>
      </c>
      <c r="Q30" t="s">
        <v>1209</v>
      </c>
      <c r="R30" t="s">
        <v>884</v>
      </c>
      <c r="S30" t="s">
        <v>889</v>
      </c>
      <c r="T30" s="131">
        <v>45832</v>
      </c>
      <c r="U30" s="126">
        <v>3.3719999999999999</v>
      </c>
      <c r="V30" s="126">
        <v>3506.4839999999999</v>
      </c>
      <c r="W30" s="126">
        <v>11823.864</v>
      </c>
      <c r="X30" s="133">
        <v>7.0699999999999999E-2</v>
      </c>
      <c r="Y30" s="127">
        <v>7.5700000000000003E-3</v>
      </c>
      <c r="Z30" s="127">
        <v>1E-3</v>
      </c>
    </row>
    <row r="31" spans="1:26" x14ac:dyDescent="0.2">
      <c r="A31" t="s">
        <v>1204</v>
      </c>
      <c r="B31" t="s">
        <v>1204</v>
      </c>
      <c r="C31" s="103" t="s">
        <v>2318</v>
      </c>
      <c r="D31">
        <v>1926761</v>
      </c>
      <c r="E31" t="s">
        <v>311</v>
      </c>
      <c r="F31" t="s">
        <v>2083</v>
      </c>
      <c r="G31">
        <v>666108402</v>
      </c>
      <c r="H31" t="s">
        <v>314</v>
      </c>
      <c r="I31" t="s">
        <v>1000</v>
      </c>
      <c r="J31" s="103" t="s">
        <v>838</v>
      </c>
      <c r="K31" s="17" t="s">
        <v>204</v>
      </c>
      <c r="L31" s="103" t="s">
        <v>217</v>
      </c>
      <c r="M31" s="103" t="s">
        <v>204</v>
      </c>
      <c r="N31" s="17" t="s">
        <v>204</v>
      </c>
      <c r="O31" t="s">
        <v>339</v>
      </c>
      <c r="P31" s="146">
        <v>44238</v>
      </c>
      <c r="Q31" t="s">
        <v>1209</v>
      </c>
      <c r="R31" t="s">
        <v>884</v>
      </c>
      <c r="S31" t="s">
        <v>889</v>
      </c>
      <c r="T31" s="131">
        <v>45833</v>
      </c>
      <c r="U31" s="126">
        <v>3.3719999999999999</v>
      </c>
      <c r="V31" s="126">
        <v>3479.9740000000002</v>
      </c>
      <c r="W31" s="126">
        <v>11734.471</v>
      </c>
      <c r="X31" s="133">
        <v>8.7739999999999999E-2</v>
      </c>
      <c r="Y31" s="127">
        <v>7.5100000000000002E-3</v>
      </c>
      <c r="Z31" s="127">
        <v>9.8999999999999999E-4</v>
      </c>
    </row>
    <row r="32" spans="1:26" x14ac:dyDescent="0.2">
      <c r="A32" t="s">
        <v>1204</v>
      </c>
      <c r="B32" t="s">
        <v>1204</v>
      </c>
      <c r="C32" s="103" t="s">
        <v>2084</v>
      </c>
      <c r="D32" t="s">
        <v>2295</v>
      </c>
      <c r="E32" t="s">
        <v>311</v>
      </c>
      <c r="F32" t="s">
        <v>2084</v>
      </c>
      <c r="G32">
        <v>666111992</v>
      </c>
      <c r="H32" t="s">
        <v>314</v>
      </c>
      <c r="I32" t="s">
        <v>1005</v>
      </c>
      <c r="J32" s="103" t="s">
        <v>836</v>
      </c>
      <c r="K32" s="17" t="s">
        <v>205</v>
      </c>
      <c r="L32" s="103" t="s">
        <v>217</v>
      </c>
      <c r="M32" s="103" t="s">
        <v>224</v>
      </c>
      <c r="N32" s="17" t="s">
        <v>224</v>
      </c>
      <c r="O32" t="s">
        <v>339</v>
      </c>
      <c r="P32" s="146">
        <v>45330</v>
      </c>
      <c r="Q32" t="s">
        <v>1209</v>
      </c>
      <c r="R32" t="s">
        <v>884</v>
      </c>
      <c r="S32" t="s">
        <v>889</v>
      </c>
      <c r="T32" s="131">
        <v>45832</v>
      </c>
      <c r="U32" s="126">
        <v>3.3719999999999999</v>
      </c>
      <c r="V32" s="126">
        <v>3174.8510000000001</v>
      </c>
      <c r="W32" s="126">
        <v>10705.597</v>
      </c>
      <c r="X32" s="133">
        <v>1E-4</v>
      </c>
      <c r="Y32" s="127">
        <v>6.8599999999999998E-3</v>
      </c>
      <c r="Z32" s="127">
        <v>8.9999999999999998E-4</v>
      </c>
    </row>
    <row r="33" spans="1:26" x14ac:dyDescent="0.2">
      <c r="A33" t="s">
        <v>1204</v>
      </c>
      <c r="B33" t="s">
        <v>1204</v>
      </c>
      <c r="C33" s="103" t="s">
        <v>2319</v>
      </c>
      <c r="D33" t="s">
        <v>2320</v>
      </c>
      <c r="E33" t="s">
        <v>311</v>
      </c>
      <c r="F33" t="s">
        <v>2085</v>
      </c>
      <c r="G33">
        <v>666111430</v>
      </c>
      <c r="H33" t="s">
        <v>314</v>
      </c>
      <c r="I33" t="s">
        <v>1005</v>
      </c>
      <c r="J33" s="103" t="s">
        <v>836</v>
      </c>
      <c r="K33" s="17" t="s">
        <v>205</v>
      </c>
      <c r="L33" s="103" t="s">
        <v>224</v>
      </c>
      <c r="M33" s="103" t="s">
        <v>224</v>
      </c>
      <c r="N33" s="17" t="s">
        <v>224</v>
      </c>
      <c r="O33" t="s">
        <v>339</v>
      </c>
      <c r="P33" s="146">
        <v>45139</v>
      </c>
      <c r="Q33" t="s">
        <v>1209</v>
      </c>
      <c r="R33" t="s">
        <v>884</v>
      </c>
      <c r="S33" t="s">
        <v>889</v>
      </c>
      <c r="T33" s="131">
        <v>45838</v>
      </c>
      <c r="U33" s="126">
        <v>3.3719999999999999</v>
      </c>
      <c r="V33" s="126">
        <v>2951.2739999999999</v>
      </c>
      <c r="W33" s="126">
        <v>9951.6949999999997</v>
      </c>
      <c r="X33" s="133">
        <v>3.3E-4</v>
      </c>
      <c r="Y33" s="127">
        <v>6.3699999999999998E-3</v>
      </c>
      <c r="Z33" s="127">
        <v>8.4000000000000003E-4</v>
      </c>
    </row>
    <row r="34" spans="1:26" x14ac:dyDescent="0.2">
      <c r="A34" t="s">
        <v>1204</v>
      </c>
      <c r="B34" t="s">
        <v>1204</v>
      </c>
      <c r="C34" s="103" t="s">
        <v>2321</v>
      </c>
      <c r="D34">
        <v>500469614</v>
      </c>
      <c r="E34" t="s">
        <v>310</v>
      </c>
      <c r="F34" t="s">
        <v>2086</v>
      </c>
      <c r="G34">
        <v>666109962</v>
      </c>
      <c r="H34" t="s">
        <v>314</v>
      </c>
      <c r="I34" t="s">
        <v>1005</v>
      </c>
      <c r="J34" s="103" t="s">
        <v>832</v>
      </c>
      <c r="K34" s="17" t="s">
        <v>204</v>
      </c>
      <c r="L34" s="103" t="s">
        <v>217</v>
      </c>
      <c r="M34" s="103" t="s">
        <v>204</v>
      </c>
      <c r="N34" s="17" t="s">
        <v>204</v>
      </c>
      <c r="O34" t="s">
        <v>339</v>
      </c>
      <c r="P34" s="146">
        <v>44600</v>
      </c>
      <c r="Q34" t="s">
        <v>1209</v>
      </c>
      <c r="R34" t="s">
        <v>884</v>
      </c>
      <c r="S34" t="s">
        <v>889</v>
      </c>
      <c r="T34" s="131">
        <v>45834</v>
      </c>
      <c r="U34" s="126">
        <v>3.3719999999999999</v>
      </c>
      <c r="V34" s="126">
        <v>2828.9780000000001</v>
      </c>
      <c r="W34" s="126">
        <v>9539.3119999999999</v>
      </c>
      <c r="X34" s="133">
        <v>4.0800000000000003E-2</v>
      </c>
      <c r="Y34" s="127">
        <v>6.11E-3</v>
      </c>
      <c r="Z34" s="127">
        <v>8.0000000000000004E-4</v>
      </c>
    </row>
    <row r="35" spans="1:26" x14ac:dyDescent="0.2">
      <c r="A35" t="s">
        <v>1204</v>
      </c>
      <c r="B35" t="s">
        <v>1204</v>
      </c>
      <c r="C35" s="103" t="s">
        <v>2322</v>
      </c>
      <c r="D35">
        <v>514607670</v>
      </c>
      <c r="E35" t="s">
        <v>309</v>
      </c>
      <c r="F35" t="s">
        <v>2087</v>
      </c>
      <c r="G35">
        <v>32698</v>
      </c>
      <c r="H35" t="s">
        <v>314</v>
      </c>
      <c r="I35" t="s">
        <v>1005</v>
      </c>
      <c r="J35" s="103" t="s">
        <v>569</v>
      </c>
      <c r="K35" s="17" t="s">
        <v>204</v>
      </c>
      <c r="L35" s="103" t="s">
        <v>204</v>
      </c>
      <c r="M35" s="103" t="s">
        <v>204</v>
      </c>
      <c r="N35" s="17" t="s">
        <v>204</v>
      </c>
      <c r="O35" t="s">
        <v>339</v>
      </c>
      <c r="P35" s="146">
        <v>40707</v>
      </c>
      <c r="Q35" t="s">
        <v>1208</v>
      </c>
      <c r="R35" t="s">
        <v>884</v>
      </c>
      <c r="S35" t="s">
        <v>889</v>
      </c>
      <c r="T35" s="131">
        <v>45832</v>
      </c>
      <c r="U35" s="126">
        <v>1</v>
      </c>
      <c r="V35" s="126">
        <v>9431.2909999999993</v>
      </c>
      <c r="W35" s="126">
        <v>9431.2909999999993</v>
      </c>
      <c r="X35" s="133">
        <v>8.4839999999999999E-2</v>
      </c>
      <c r="Y35" s="127">
        <v>6.0400000000000002E-3</v>
      </c>
      <c r="Z35" s="127">
        <v>8.0000000000000004E-4</v>
      </c>
    </row>
    <row r="36" spans="1:26" x14ac:dyDescent="0.2">
      <c r="A36" t="s">
        <v>1204</v>
      </c>
      <c r="B36" t="s">
        <v>1204</v>
      </c>
      <c r="C36" s="103" t="s">
        <v>2323</v>
      </c>
      <c r="D36" t="s">
        <v>2290</v>
      </c>
      <c r="E36" t="s">
        <v>2283</v>
      </c>
      <c r="F36" t="s">
        <v>2088</v>
      </c>
      <c r="G36">
        <v>666109889</v>
      </c>
      <c r="H36" t="s">
        <v>314</v>
      </c>
      <c r="I36" t="s">
        <v>1005</v>
      </c>
      <c r="J36" s="103" t="s">
        <v>844</v>
      </c>
      <c r="K36" s="17" t="s">
        <v>205</v>
      </c>
      <c r="L36" s="103" t="s">
        <v>217</v>
      </c>
      <c r="M36" s="103" t="s">
        <v>224</v>
      </c>
      <c r="N36" s="17" t="s">
        <v>224</v>
      </c>
      <c r="O36" t="s">
        <v>339</v>
      </c>
      <c r="P36" s="146">
        <v>44581</v>
      </c>
      <c r="Q36" t="s">
        <v>1209</v>
      </c>
      <c r="R36" t="s">
        <v>884</v>
      </c>
      <c r="S36" t="s">
        <v>889</v>
      </c>
      <c r="T36" s="131">
        <v>45838</v>
      </c>
      <c r="U36" s="126">
        <v>3.3719999999999999</v>
      </c>
      <c r="V36" s="126">
        <v>2716.328</v>
      </c>
      <c r="W36" s="126">
        <v>9159.4590000000007</v>
      </c>
      <c r="X36" s="133">
        <v>3.2300000000000002E-2</v>
      </c>
      <c r="Y36" s="127">
        <v>5.8700000000000002E-3</v>
      </c>
      <c r="Z36" s="127">
        <v>7.6999999999999996E-4</v>
      </c>
    </row>
    <row r="37" spans="1:26" x14ac:dyDescent="0.2">
      <c r="A37" t="s">
        <v>1204</v>
      </c>
      <c r="B37" t="s">
        <v>1204</v>
      </c>
      <c r="C37" s="103" t="s">
        <v>2324</v>
      </c>
      <c r="D37">
        <v>550263511</v>
      </c>
      <c r="E37" t="s">
        <v>310</v>
      </c>
      <c r="F37" t="s">
        <v>2089</v>
      </c>
      <c r="G37">
        <v>62001526</v>
      </c>
      <c r="H37" t="s">
        <v>314</v>
      </c>
      <c r="I37" t="s">
        <v>1000</v>
      </c>
      <c r="J37" s="103" t="s">
        <v>836</v>
      </c>
      <c r="K37" s="17" t="s">
        <v>204</v>
      </c>
      <c r="L37" s="103" t="s">
        <v>204</v>
      </c>
      <c r="M37" s="103" t="s">
        <v>204</v>
      </c>
      <c r="N37" s="17" t="s">
        <v>204</v>
      </c>
      <c r="O37" t="s">
        <v>339</v>
      </c>
      <c r="P37" s="146">
        <v>42856</v>
      </c>
      <c r="Q37" t="s">
        <v>1209</v>
      </c>
      <c r="R37" t="s">
        <v>884</v>
      </c>
      <c r="S37" t="s">
        <v>889</v>
      </c>
      <c r="T37" s="131">
        <v>45806</v>
      </c>
      <c r="U37" s="126">
        <v>3.3719999999999999</v>
      </c>
      <c r="V37" s="126">
        <v>2506.5279999999998</v>
      </c>
      <c r="W37" s="126">
        <v>8452.0120000000006</v>
      </c>
      <c r="X37" s="133">
        <v>0.15892999999999999</v>
      </c>
      <c r="Y37" s="127">
        <v>5.4099999999999999E-3</v>
      </c>
      <c r="Z37" s="127">
        <v>7.1000000000000002E-4</v>
      </c>
    </row>
    <row r="38" spans="1:26" x14ac:dyDescent="0.2">
      <c r="A38" t="s">
        <v>1204</v>
      </c>
      <c r="B38" t="s">
        <v>1204</v>
      </c>
      <c r="C38" s="103" t="s">
        <v>2325</v>
      </c>
      <c r="D38" t="s">
        <v>2292</v>
      </c>
      <c r="E38" t="s">
        <v>313</v>
      </c>
      <c r="F38" t="s">
        <v>2090</v>
      </c>
      <c r="G38">
        <v>666111323</v>
      </c>
      <c r="H38" t="s">
        <v>314</v>
      </c>
      <c r="I38" t="s">
        <v>1005</v>
      </c>
      <c r="J38" s="103" t="s">
        <v>845</v>
      </c>
      <c r="K38" s="17" t="s">
        <v>204</v>
      </c>
      <c r="L38" s="103" t="s">
        <v>217</v>
      </c>
      <c r="M38" s="103" t="s">
        <v>224</v>
      </c>
      <c r="N38" s="17" t="s">
        <v>204</v>
      </c>
      <c r="O38" t="s">
        <v>339</v>
      </c>
      <c r="P38" s="146">
        <v>45036</v>
      </c>
      <c r="Q38" t="s">
        <v>1208</v>
      </c>
      <c r="R38" t="s">
        <v>884</v>
      </c>
      <c r="S38" t="s">
        <v>889</v>
      </c>
      <c r="T38" s="131">
        <v>45838</v>
      </c>
      <c r="U38" s="126">
        <v>1</v>
      </c>
      <c r="V38" s="126">
        <v>8215.7839999999997</v>
      </c>
      <c r="W38" s="126">
        <v>8215.7839999999997</v>
      </c>
      <c r="X38" s="133">
        <v>6.2899999999999996E-3</v>
      </c>
      <c r="Y38" s="127">
        <v>5.2599999999999999E-3</v>
      </c>
      <c r="Z38" s="127">
        <v>6.8999999999999997E-4</v>
      </c>
    </row>
    <row r="39" spans="1:26" x14ac:dyDescent="0.2">
      <c r="A39" t="s">
        <v>1204</v>
      </c>
      <c r="B39" t="s">
        <v>1204</v>
      </c>
      <c r="C39" s="103" t="s">
        <v>2326</v>
      </c>
      <c r="D39">
        <v>550257414</v>
      </c>
      <c r="E39" t="s">
        <v>310</v>
      </c>
      <c r="F39" t="s">
        <v>2091</v>
      </c>
      <c r="G39">
        <v>60419868</v>
      </c>
      <c r="H39" t="s">
        <v>314</v>
      </c>
      <c r="I39" t="s">
        <v>1005</v>
      </c>
      <c r="J39" s="103" t="s">
        <v>839</v>
      </c>
      <c r="K39" s="17" t="s">
        <v>204</v>
      </c>
      <c r="L39" s="103" t="s">
        <v>204</v>
      </c>
      <c r="M39" s="103" t="s">
        <v>204</v>
      </c>
      <c r="N39" s="17" t="s">
        <v>224</v>
      </c>
      <c r="O39" t="s">
        <v>339</v>
      </c>
      <c r="P39" s="146">
        <v>42724</v>
      </c>
      <c r="Q39" t="s">
        <v>1209</v>
      </c>
      <c r="R39" t="s">
        <v>884</v>
      </c>
      <c r="S39" t="s">
        <v>889</v>
      </c>
      <c r="T39" s="131">
        <v>45838</v>
      </c>
      <c r="U39" s="126">
        <v>3.3719999999999999</v>
      </c>
      <c r="V39" s="126">
        <v>2284.2179999999998</v>
      </c>
      <c r="W39" s="126">
        <v>7702.3810000000003</v>
      </c>
      <c r="X39" s="133">
        <v>1.3469999999999999E-2</v>
      </c>
      <c r="Y39" s="127">
        <v>4.9300000000000004E-3</v>
      </c>
      <c r="Z39" s="127">
        <v>6.4999999999999997E-4</v>
      </c>
    </row>
    <row r="40" spans="1:26" x14ac:dyDescent="0.2">
      <c r="A40" t="s">
        <v>1204</v>
      </c>
      <c r="B40" t="s">
        <v>1204</v>
      </c>
      <c r="C40" s="103" t="s">
        <v>2206</v>
      </c>
      <c r="D40">
        <v>515366425</v>
      </c>
      <c r="E40" t="s">
        <v>310</v>
      </c>
      <c r="F40" t="s">
        <v>2092</v>
      </c>
      <c r="G40">
        <v>47803</v>
      </c>
      <c r="H40" t="s">
        <v>314</v>
      </c>
      <c r="I40" t="s">
        <v>1005</v>
      </c>
      <c r="J40" s="103" t="s">
        <v>844</v>
      </c>
      <c r="K40" s="17" t="s">
        <v>204</v>
      </c>
      <c r="L40" s="103" t="s">
        <v>204</v>
      </c>
      <c r="M40" s="103" t="s">
        <v>204</v>
      </c>
      <c r="N40" s="17" t="s">
        <v>204</v>
      </c>
      <c r="O40" t="s">
        <v>339</v>
      </c>
      <c r="P40" s="146">
        <v>42884</v>
      </c>
      <c r="Q40" t="s">
        <v>1208</v>
      </c>
      <c r="R40" t="s">
        <v>884</v>
      </c>
      <c r="S40" t="s">
        <v>889</v>
      </c>
      <c r="T40" s="131">
        <v>45834</v>
      </c>
      <c r="U40" s="126">
        <v>1</v>
      </c>
      <c r="V40" s="126">
        <v>6229.5469999999996</v>
      </c>
      <c r="W40" s="126">
        <v>6229.5469999999996</v>
      </c>
      <c r="X40" s="133">
        <v>4.2599999999999999E-2</v>
      </c>
      <c r="Y40" s="127">
        <v>3.9899999999999996E-3</v>
      </c>
      <c r="Z40" s="127">
        <v>5.2999999999999998E-4</v>
      </c>
    </row>
    <row r="41" spans="1:26" x14ac:dyDescent="0.2">
      <c r="A41" t="s">
        <v>1204</v>
      </c>
      <c r="B41" t="s">
        <v>1204</v>
      </c>
      <c r="C41" s="103" t="s">
        <v>2327</v>
      </c>
      <c r="D41" t="s">
        <v>2093</v>
      </c>
      <c r="E41" t="s">
        <v>309</v>
      </c>
      <c r="F41" t="s">
        <v>2094</v>
      </c>
      <c r="G41">
        <v>603054487</v>
      </c>
      <c r="H41" t="s">
        <v>314</v>
      </c>
      <c r="I41" t="s">
        <v>1005</v>
      </c>
      <c r="J41" s="103" t="s">
        <v>832</v>
      </c>
      <c r="K41" s="17" t="s">
        <v>204</v>
      </c>
      <c r="L41" s="103" t="s">
        <v>204</v>
      </c>
      <c r="M41" s="103" t="s">
        <v>204</v>
      </c>
      <c r="N41" s="17" t="s">
        <v>204</v>
      </c>
      <c r="O41" t="s">
        <v>339</v>
      </c>
      <c r="P41" s="146">
        <v>41148</v>
      </c>
      <c r="Q41" t="s">
        <v>1209</v>
      </c>
      <c r="R41" t="s">
        <v>884</v>
      </c>
      <c r="S41" t="s">
        <v>889</v>
      </c>
      <c r="T41" s="131">
        <v>45834</v>
      </c>
      <c r="U41" s="126">
        <v>3.3719999999999999</v>
      </c>
      <c r="V41" s="126">
        <v>1809.713</v>
      </c>
      <c r="W41" s="126">
        <v>6102.3530000000001</v>
      </c>
      <c r="X41" s="133">
        <v>1.15E-2</v>
      </c>
      <c r="Y41" s="127">
        <v>3.9100000000000003E-3</v>
      </c>
      <c r="Z41" s="127">
        <v>5.1000000000000004E-4</v>
      </c>
    </row>
    <row r="42" spans="1:26" x14ac:dyDescent="0.2">
      <c r="A42" t="s">
        <v>1204</v>
      </c>
      <c r="B42" t="s">
        <v>1204</v>
      </c>
      <c r="C42" s="103" t="s">
        <v>2221</v>
      </c>
      <c r="D42">
        <v>550262539</v>
      </c>
      <c r="E42" t="s">
        <v>309</v>
      </c>
      <c r="F42" t="s">
        <v>2095</v>
      </c>
      <c r="G42">
        <v>62005715</v>
      </c>
      <c r="H42" t="s">
        <v>314</v>
      </c>
      <c r="I42" t="s">
        <v>1005</v>
      </c>
      <c r="J42" s="103" t="s">
        <v>844</v>
      </c>
      <c r="K42" s="17" t="s">
        <v>204</v>
      </c>
      <c r="L42" s="103" t="s">
        <v>204</v>
      </c>
      <c r="M42" s="103" t="s">
        <v>204</v>
      </c>
      <c r="N42" s="17" t="s">
        <v>293</v>
      </c>
      <c r="O42" t="s">
        <v>339</v>
      </c>
      <c r="P42" s="146">
        <v>43152</v>
      </c>
      <c r="Q42" t="s">
        <v>1210</v>
      </c>
      <c r="R42" t="s">
        <v>884</v>
      </c>
      <c r="S42" t="s">
        <v>889</v>
      </c>
      <c r="T42" s="131">
        <v>45833</v>
      </c>
      <c r="U42" s="126">
        <v>3.9550000000000001</v>
      </c>
      <c r="V42" s="126">
        <v>1519.384</v>
      </c>
      <c r="W42" s="126">
        <v>6009.4679999999998</v>
      </c>
      <c r="X42" s="133">
        <v>0.16625999999999999</v>
      </c>
      <c r="Y42" s="127">
        <v>3.8500000000000001E-3</v>
      </c>
      <c r="Z42" s="127">
        <v>5.1000000000000004E-4</v>
      </c>
    </row>
    <row r="43" spans="1:26" x14ac:dyDescent="0.2">
      <c r="A43" t="s">
        <v>1204</v>
      </c>
      <c r="B43" t="s">
        <v>1204</v>
      </c>
      <c r="C43" s="103" t="s">
        <v>2328</v>
      </c>
      <c r="D43">
        <v>500468459</v>
      </c>
      <c r="E43" t="s">
        <v>309</v>
      </c>
      <c r="F43" t="s">
        <v>2096</v>
      </c>
      <c r="G43">
        <v>666110028</v>
      </c>
      <c r="H43" t="s">
        <v>314</v>
      </c>
      <c r="I43" t="s">
        <v>1005</v>
      </c>
      <c r="J43" s="103" t="s">
        <v>840</v>
      </c>
      <c r="K43" s="17" t="s">
        <v>205</v>
      </c>
      <c r="L43" s="103" t="s">
        <v>204</v>
      </c>
      <c r="M43" s="103" t="s">
        <v>217</v>
      </c>
      <c r="N43" s="17" t="s">
        <v>204</v>
      </c>
      <c r="O43" t="s">
        <v>339</v>
      </c>
      <c r="P43" s="146">
        <v>44635</v>
      </c>
      <c r="Q43" t="s">
        <v>1209</v>
      </c>
      <c r="R43" t="s">
        <v>884</v>
      </c>
      <c r="S43" t="s">
        <v>889</v>
      </c>
      <c r="T43" s="131">
        <v>45837</v>
      </c>
      <c r="U43" s="126">
        <v>3.3719999999999999</v>
      </c>
      <c r="V43" s="126">
        <v>1542.739</v>
      </c>
      <c r="W43" s="126">
        <v>5202.1149999999998</v>
      </c>
      <c r="X43" s="133">
        <v>5.9299999999999999E-2</v>
      </c>
      <c r="Y43" s="127">
        <v>3.3300000000000001E-3</v>
      </c>
      <c r="Z43" s="127">
        <v>4.4000000000000002E-4</v>
      </c>
    </row>
    <row r="44" spans="1:26" x14ac:dyDescent="0.2">
      <c r="A44" t="s">
        <v>1204</v>
      </c>
      <c r="B44" t="s">
        <v>1204</v>
      </c>
      <c r="C44" s="103" t="s">
        <v>2273</v>
      </c>
      <c r="D44">
        <v>515459063</v>
      </c>
      <c r="E44" t="s">
        <v>310</v>
      </c>
      <c r="F44" t="s">
        <v>2097</v>
      </c>
      <c r="G44">
        <v>666111802</v>
      </c>
      <c r="H44" t="s">
        <v>314</v>
      </c>
      <c r="I44" t="s">
        <v>1005</v>
      </c>
      <c r="J44" s="103" t="s">
        <v>840</v>
      </c>
      <c r="K44" s="17" t="s">
        <v>204</v>
      </c>
      <c r="L44" s="103" t="s">
        <v>217</v>
      </c>
      <c r="M44" s="103" t="s">
        <v>204</v>
      </c>
      <c r="N44" s="17" t="s">
        <v>204</v>
      </c>
      <c r="O44" t="s">
        <v>339</v>
      </c>
      <c r="P44" s="146">
        <v>45222</v>
      </c>
      <c r="Q44" t="s">
        <v>1208</v>
      </c>
      <c r="R44" t="s">
        <v>884</v>
      </c>
      <c r="S44" t="s">
        <v>889</v>
      </c>
      <c r="T44" s="131">
        <v>45832</v>
      </c>
      <c r="U44" s="126">
        <v>1</v>
      </c>
      <c r="V44" s="126">
        <v>5150.7979999999998</v>
      </c>
      <c r="W44" s="126">
        <v>5150.7979999999998</v>
      </c>
      <c r="X44" s="133">
        <v>2.2919999999999999E-2</v>
      </c>
      <c r="Y44" s="127">
        <v>3.3E-3</v>
      </c>
      <c r="Z44" s="127">
        <v>4.2999999999999999E-4</v>
      </c>
    </row>
    <row r="45" spans="1:26" x14ac:dyDescent="0.2">
      <c r="A45" t="s">
        <v>1204</v>
      </c>
      <c r="B45" t="s">
        <v>1204</v>
      </c>
      <c r="C45" s="103" t="s">
        <v>2245</v>
      </c>
      <c r="D45">
        <v>540301728</v>
      </c>
      <c r="E45" t="s">
        <v>309</v>
      </c>
      <c r="F45" t="s">
        <v>2098</v>
      </c>
      <c r="G45">
        <v>666109939</v>
      </c>
      <c r="H45" t="s">
        <v>314</v>
      </c>
      <c r="I45" t="s">
        <v>1005</v>
      </c>
      <c r="J45" s="103" t="s">
        <v>844</v>
      </c>
      <c r="K45" s="17" t="s">
        <v>204</v>
      </c>
      <c r="L45" s="103" t="s">
        <v>204</v>
      </c>
      <c r="M45" s="103" t="s">
        <v>204</v>
      </c>
      <c r="N45" s="17" t="s">
        <v>204</v>
      </c>
      <c r="O45" t="s">
        <v>339</v>
      </c>
      <c r="P45" s="146">
        <v>44594</v>
      </c>
      <c r="Q45" t="s">
        <v>1208</v>
      </c>
      <c r="R45" t="s">
        <v>884</v>
      </c>
      <c r="S45" t="s">
        <v>889</v>
      </c>
      <c r="T45" s="131">
        <v>45806</v>
      </c>
      <c r="U45" s="126">
        <v>1</v>
      </c>
      <c r="V45" s="126">
        <v>4795.2479999999996</v>
      </c>
      <c r="W45" s="126">
        <v>4795.2479999999996</v>
      </c>
      <c r="X45" s="133">
        <v>0.06</v>
      </c>
      <c r="Y45" s="127">
        <v>3.0699999999999998E-3</v>
      </c>
      <c r="Z45" s="127">
        <v>4.0000000000000002E-4</v>
      </c>
    </row>
    <row r="46" spans="1:26" x14ac:dyDescent="0.2">
      <c r="A46" t="s">
        <v>1204</v>
      </c>
      <c r="B46" t="s">
        <v>1204</v>
      </c>
      <c r="C46" s="103" t="s">
        <v>2308</v>
      </c>
      <c r="D46">
        <v>5291135631</v>
      </c>
      <c r="E46" t="s">
        <v>311</v>
      </c>
      <c r="F46" t="s">
        <v>2099</v>
      </c>
      <c r="G46">
        <v>62002339</v>
      </c>
      <c r="H46" t="s">
        <v>314</v>
      </c>
      <c r="I46" t="s">
        <v>1005</v>
      </c>
      <c r="J46" s="103" t="s">
        <v>840</v>
      </c>
      <c r="K46" s="17" t="s">
        <v>205</v>
      </c>
      <c r="L46" s="103" t="s">
        <v>217</v>
      </c>
      <c r="M46" s="103" t="s">
        <v>224</v>
      </c>
      <c r="N46" s="17" t="s">
        <v>224</v>
      </c>
      <c r="O46" t="s">
        <v>339</v>
      </c>
      <c r="P46" s="146">
        <v>42926</v>
      </c>
      <c r="Q46" t="s">
        <v>1209</v>
      </c>
      <c r="R46" t="s">
        <v>884</v>
      </c>
      <c r="S46" t="s">
        <v>889</v>
      </c>
      <c r="T46" s="131">
        <v>45832</v>
      </c>
      <c r="U46" s="126">
        <v>3.3719999999999999</v>
      </c>
      <c r="V46" s="126">
        <v>1145.8119999999999</v>
      </c>
      <c r="W46" s="126">
        <v>3863.6779999999999</v>
      </c>
      <c r="X46" s="133">
        <v>2.581E-2</v>
      </c>
      <c r="Y46" s="127">
        <v>2.47E-3</v>
      </c>
      <c r="Z46" s="127">
        <v>3.3E-4</v>
      </c>
    </row>
    <row r="47" spans="1:26" x14ac:dyDescent="0.2">
      <c r="A47" t="s">
        <v>1204</v>
      </c>
      <c r="B47" t="s">
        <v>1204</v>
      </c>
      <c r="C47" s="103" t="s">
        <v>2257</v>
      </c>
      <c r="D47" t="s">
        <v>2296</v>
      </c>
      <c r="E47" t="s">
        <v>311</v>
      </c>
      <c r="F47" t="s">
        <v>2100</v>
      </c>
      <c r="G47">
        <v>666112065</v>
      </c>
      <c r="H47" t="s">
        <v>314</v>
      </c>
      <c r="I47" t="s">
        <v>1005</v>
      </c>
      <c r="J47" s="103" t="s">
        <v>844</v>
      </c>
      <c r="K47" s="17" t="s">
        <v>205</v>
      </c>
      <c r="L47" s="103" t="s">
        <v>217</v>
      </c>
      <c r="M47" s="103" t="s">
        <v>224</v>
      </c>
      <c r="N47" s="17" t="s">
        <v>224</v>
      </c>
      <c r="O47" t="s">
        <v>339</v>
      </c>
      <c r="P47" s="146">
        <v>45330</v>
      </c>
      <c r="Q47" t="s">
        <v>1209</v>
      </c>
      <c r="R47" t="s">
        <v>884</v>
      </c>
      <c r="S47" t="s">
        <v>889</v>
      </c>
      <c r="T47" s="131">
        <v>45832</v>
      </c>
      <c r="U47" s="126">
        <v>3.3719999999999999</v>
      </c>
      <c r="V47" s="126">
        <v>1056.4780000000001</v>
      </c>
      <c r="W47" s="126">
        <v>3562.444</v>
      </c>
      <c r="X47" s="133">
        <v>2.5669999999999998E-2</v>
      </c>
      <c r="Y47" s="127">
        <v>2.2799999999999999E-3</v>
      </c>
      <c r="Z47" s="127">
        <v>2.9999999999999997E-4</v>
      </c>
    </row>
    <row r="48" spans="1:26" x14ac:dyDescent="0.2">
      <c r="A48" t="s">
        <v>1204</v>
      </c>
      <c r="B48" t="s">
        <v>1204</v>
      </c>
      <c r="C48" s="103" t="s">
        <v>2324</v>
      </c>
      <c r="D48">
        <v>550263511</v>
      </c>
      <c r="E48" t="s">
        <v>310</v>
      </c>
      <c r="F48" t="s">
        <v>2101</v>
      </c>
      <c r="G48">
        <v>62013248</v>
      </c>
      <c r="H48" t="s">
        <v>314</v>
      </c>
      <c r="I48" t="s">
        <v>1000</v>
      </c>
      <c r="J48" s="103" t="s">
        <v>838</v>
      </c>
      <c r="K48" s="17" t="s">
        <v>204</v>
      </c>
      <c r="L48" s="103" t="s">
        <v>204</v>
      </c>
      <c r="M48" s="103" t="s">
        <v>204</v>
      </c>
      <c r="N48" s="17" t="s">
        <v>204</v>
      </c>
      <c r="O48" t="s">
        <v>339</v>
      </c>
      <c r="P48" s="146">
        <v>43642</v>
      </c>
      <c r="Q48" t="s">
        <v>1209</v>
      </c>
      <c r="R48" t="s">
        <v>884</v>
      </c>
      <c r="S48" t="s">
        <v>889</v>
      </c>
      <c r="T48" s="131">
        <v>45806</v>
      </c>
      <c r="U48" s="126">
        <v>3.3719999999999999</v>
      </c>
      <c r="V48" s="126">
        <v>1007.43</v>
      </c>
      <c r="W48" s="126">
        <v>3397.0540000000001</v>
      </c>
      <c r="X48" s="133">
        <v>0.44462000000000002</v>
      </c>
      <c r="Y48" s="127">
        <v>2.1800000000000001E-3</v>
      </c>
      <c r="Z48" s="127">
        <v>2.9E-4</v>
      </c>
    </row>
    <row r="49" spans="1:26" x14ac:dyDescent="0.2">
      <c r="A49" t="s">
        <v>1204</v>
      </c>
      <c r="B49" t="s">
        <v>1204</v>
      </c>
      <c r="C49" s="103" t="s">
        <v>2206</v>
      </c>
      <c r="D49">
        <v>515366425</v>
      </c>
      <c r="E49" t="s">
        <v>310</v>
      </c>
      <c r="F49" t="s">
        <v>2102</v>
      </c>
      <c r="G49">
        <v>45963</v>
      </c>
      <c r="H49" t="s">
        <v>314</v>
      </c>
      <c r="I49" t="s">
        <v>1005</v>
      </c>
      <c r="J49" s="103" t="s">
        <v>844</v>
      </c>
      <c r="K49" s="17" t="s">
        <v>204</v>
      </c>
      <c r="L49" s="103" t="s">
        <v>204</v>
      </c>
      <c r="M49" s="103" t="s">
        <v>204</v>
      </c>
      <c r="N49" s="17" t="s">
        <v>204</v>
      </c>
      <c r="O49" t="s">
        <v>339</v>
      </c>
      <c r="P49" s="146">
        <v>42983</v>
      </c>
      <c r="Q49" t="s">
        <v>1208</v>
      </c>
      <c r="R49" t="s">
        <v>884</v>
      </c>
      <c r="S49" t="s">
        <v>889</v>
      </c>
      <c r="T49" s="131">
        <v>45838</v>
      </c>
      <c r="U49" s="126">
        <v>1</v>
      </c>
      <c r="V49" s="126">
        <v>2827.3710000000001</v>
      </c>
      <c r="W49" s="126">
        <v>2827.3710000000001</v>
      </c>
      <c r="X49" s="133">
        <v>2.7009999999999999E-2</v>
      </c>
      <c r="Y49" s="127">
        <v>1.81E-3</v>
      </c>
      <c r="Z49" s="127">
        <v>2.4000000000000001E-4</v>
      </c>
    </row>
    <row r="50" spans="1:26" x14ac:dyDescent="0.2">
      <c r="A50" t="s">
        <v>1204</v>
      </c>
      <c r="B50" t="s">
        <v>1204</v>
      </c>
      <c r="C50" s="103" t="s">
        <v>2306</v>
      </c>
      <c r="D50">
        <v>540324886</v>
      </c>
      <c r="E50" t="s">
        <v>310</v>
      </c>
      <c r="F50" t="s">
        <v>2103</v>
      </c>
      <c r="G50">
        <v>666111885</v>
      </c>
      <c r="H50" t="s">
        <v>314</v>
      </c>
      <c r="I50" t="s">
        <v>1005</v>
      </c>
      <c r="J50" s="103" t="s">
        <v>836</v>
      </c>
      <c r="K50" s="17" t="s">
        <v>204</v>
      </c>
      <c r="L50" s="103" t="s">
        <v>204</v>
      </c>
      <c r="M50" s="103" t="s">
        <v>204</v>
      </c>
      <c r="N50" s="17" t="s">
        <v>204</v>
      </c>
      <c r="O50" t="s">
        <v>339</v>
      </c>
      <c r="P50" s="146">
        <v>45257</v>
      </c>
      <c r="Q50" t="s">
        <v>1208</v>
      </c>
      <c r="R50" t="s">
        <v>884</v>
      </c>
      <c r="S50" t="s">
        <v>889</v>
      </c>
      <c r="T50" s="131">
        <v>45832</v>
      </c>
      <c r="U50" s="126">
        <v>1</v>
      </c>
      <c r="V50" s="126">
        <v>2411.15</v>
      </c>
      <c r="W50" s="126">
        <v>2411.15</v>
      </c>
      <c r="X50" s="133">
        <v>1.24E-2</v>
      </c>
      <c r="Y50" s="127">
        <v>1.5399999999999999E-3</v>
      </c>
      <c r="Z50" s="127">
        <v>2.0000000000000001E-4</v>
      </c>
    </row>
    <row r="51" spans="1:26" x14ac:dyDescent="0.2">
      <c r="A51" t="s">
        <v>1204</v>
      </c>
      <c r="B51" t="s">
        <v>1204</v>
      </c>
      <c r="C51" s="103" t="s">
        <v>2329</v>
      </c>
      <c r="D51">
        <v>540287315</v>
      </c>
      <c r="E51" t="s">
        <v>309</v>
      </c>
      <c r="F51" t="s">
        <v>2104</v>
      </c>
      <c r="G51">
        <v>62012265</v>
      </c>
      <c r="H51" t="s">
        <v>314</v>
      </c>
      <c r="I51" t="s">
        <v>1000</v>
      </c>
      <c r="J51" s="103" t="s">
        <v>838</v>
      </c>
      <c r="K51" s="17" t="s">
        <v>204</v>
      </c>
      <c r="L51" s="103" t="s">
        <v>204</v>
      </c>
      <c r="M51" s="103" t="s">
        <v>204</v>
      </c>
      <c r="N51" s="17" t="s">
        <v>293</v>
      </c>
      <c r="O51" t="s">
        <v>339</v>
      </c>
      <c r="P51" s="146">
        <v>43585</v>
      </c>
      <c r="Q51" t="s">
        <v>1209</v>
      </c>
      <c r="R51" t="s">
        <v>884</v>
      </c>
      <c r="S51" t="s">
        <v>889</v>
      </c>
      <c r="T51" s="131">
        <v>45832</v>
      </c>
      <c r="U51" s="126">
        <v>3.3719999999999999</v>
      </c>
      <c r="V51" s="126">
        <v>551.26</v>
      </c>
      <c r="W51" s="126">
        <v>1858.8489999999999</v>
      </c>
      <c r="X51" s="133">
        <v>6.6729999999999998E-2</v>
      </c>
      <c r="Y51" s="127">
        <v>1.1900000000000001E-3</v>
      </c>
      <c r="Z51" s="127">
        <v>1.6000000000000001E-4</v>
      </c>
    </row>
    <row r="52" spans="1:26" x14ac:dyDescent="0.2">
      <c r="A52" t="s">
        <v>1204</v>
      </c>
      <c r="B52" t="s">
        <v>1204</v>
      </c>
      <c r="C52" s="103" t="s">
        <v>2328</v>
      </c>
      <c r="D52">
        <v>500468459</v>
      </c>
      <c r="E52" t="s">
        <v>309</v>
      </c>
      <c r="F52" t="s">
        <v>2105</v>
      </c>
      <c r="G52">
        <v>666112214</v>
      </c>
      <c r="H52" t="s">
        <v>314</v>
      </c>
      <c r="I52" t="s">
        <v>1005</v>
      </c>
      <c r="J52" s="103" t="s">
        <v>840</v>
      </c>
      <c r="K52" s="17" t="s">
        <v>205</v>
      </c>
      <c r="L52" s="103" t="s">
        <v>204</v>
      </c>
      <c r="M52" s="103" t="s">
        <v>217</v>
      </c>
      <c r="N52" s="17" t="s">
        <v>204</v>
      </c>
      <c r="O52" t="s">
        <v>339</v>
      </c>
      <c r="P52" s="146">
        <v>45383</v>
      </c>
      <c r="Q52" t="s">
        <v>1209</v>
      </c>
      <c r="R52" t="s">
        <v>884</v>
      </c>
      <c r="S52" t="s">
        <v>889</v>
      </c>
      <c r="T52" s="131">
        <v>45832</v>
      </c>
      <c r="U52" s="126">
        <v>3.3719999999999999</v>
      </c>
      <c r="V52" s="126">
        <v>241.143</v>
      </c>
      <c r="W52" s="126">
        <v>813.13400000000001</v>
      </c>
      <c r="X52" s="133">
        <v>3.2469999999999999E-2</v>
      </c>
      <c r="Y52" s="127">
        <v>5.1999999999999995E-4</v>
      </c>
      <c r="Z52" s="127">
        <v>6.9999999999999994E-5</v>
      </c>
    </row>
    <row r="53" spans="1:26" x14ac:dyDescent="0.2">
      <c r="A53" t="s">
        <v>1204</v>
      </c>
      <c r="B53" t="s">
        <v>1204</v>
      </c>
      <c r="C53" s="103" t="s">
        <v>2202</v>
      </c>
      <c r="D53" t="s">
        <v>2106</v>
      </c>
      <c r="E53" t="s">
        <v>309</v>
      </c>
      <c r="F53" t="s">
        <v>2107</v>
      </c>
      <c r="G53">
        <v>26435</v>
      </c>
      <c r="H53" t="s">
        <v>314</v>
      </c>
      <c r="I53" t="s">
        <v>1005</v>
      </c>
      <c r="J53" s="103" t="s">
        <v>836</v>
      </c>
      <c r="K53" s="17" t="s">
        <v>204</v>
      </c>
      <c r="L53" s="103" t="s">
        <v>204</v>
      </c>
      <c r="M53" s="103" t="s">
        <v>204</v>
      </c>
      <c r="N53" s="17" t="s">
        <v>204</v>
      </c>
      <c r="O53" t="s">
        <v>339</v>
      </c>
      <c r="P53" s="146">
        <v>40112</v>
      </c>
      <c r="Q53" t="s">
        <v>1208</v>
      </c>
      <c r="R53" t="s">
        <v>884</v>
      </c>
      <c r="S53" t="s">
        <v>889</v>
      </c>
      <c r="T53" s="131">
        <v>45775</v>
      </c>
      <c r="U53" s="126">
        <v>1</v>
      </c>
      <c r="V53" s="126">
        <v>122.19</v>
      </c>
      <c r="W53" s="126">
        <v>122.19</v>
      </c>
      <c r="X53" s="133">
        <v>9.5699999999999993E-2</v>
      </c>
      <c r="Y53" s="127">
        <v>8.0000000000000007E-5</v>
      </c>
      <c r="Z53" s="127">
        <v>1.0000000000000001E-5</v>
      </c>
    </row>
    <row r="54" spans="1:26" x14ac:dyDescent="0.2">
      <c r="A54" t="s">
        <v>1204</v>
      </c>
      <c r="B54" t="s">
        <v>1204</v>
      </c>
      <c r="C54" s="103" t="s">
        <v>2108</v>
      </c>
      <c r="D54" t="s">
        <v>2265</v>
      </c>
      <c r="E54" t="s">
        <v>311</v>
      </c>
      <c r="F54" t="s">
        <v>2108</v>
      </c>
      <c r="G54">
        <v>666113261</v>
      </c>
      <c r="H54" t="s">
        <v>314</v>
      </c>
      <c r="I54" t="s">
        <v>1005</v>
      </c>
      <c r="J54" s="103" t="s">
        <v>842</v>
      </c>
      <c r="K54" s="17" t="s">
        <v>205</v>
      </c>
      <c r="L54" s="103" t="s">
        <v>224</v>
      </c>
      <c r="M54" s="103" t="s">
        <v>224</v>
      </c>
      <c r="N54" s="17" t="s">
        <v>224</v>
      </c>
      <c r="O54" t="s">
        <v>339</v>
      </c>
      <c r="P54" s="146">
        <v>45820</v>
      </c>
      <c r="Q54" t="s">
        <v>1209</v>
      </c>
      <c r="R54" t="s">
        <v>884</v>
      </c>
      <c r="S54" t="s">
        <v>889</v>
      </c>
      <c r="T54" s="131">
        <v>45820</v>
      </c>
      <c r="U54" s="126">
        <v>3.3719999999999999</v>
      </c>
      <c r="V54" s="126">
        <v>128.626</v>
      </c>
      <c r="W54" s="126">
        <v>433.72699999999998</v>
      </c>
      <c r="X54" s="133">
        <v>4.6500000000000003E-4</v>
      </c>
      <c r="Y54" s="127">
        <v>2.7999999999999998E-4</v>
      </c>
      <c r="Z54" s="127">
        <v>4.0000000000000003E-5</v>
      </c>
    </row>
    <row r="55" spans="1:26" x14ac:dyDescent="0.2">
      <c r="A55" t="s">
        <v>1204</v>
      </c>
      <c r="B55" t="s">
        <v>1204</v>
      </c>
      <c r="C55" s="103" t="s">
        <v>2270</v>
      </c>
      <c r="D55">
        <v>550254650</v>
      </c>
      <c r="E55" t="s">
        <v>309</v>
      </c>
      <c r="F55" t="s">
        <v>2109</v>
      </c>
      <c r="G55">
        <v>40022</v>
      </c>
      <c r="H55" t="s">
        <v>314</v>
      </c>
      <c r="I55" t="s">
        <v>1002</v>
      </c>
      <c r="J55" s="103" t="s">
        <v>846</v>
      </c>
      <c r="K55" s="17" t="s">
        <v>204</v>
      </c>
      <c r="L55" s="103" t="s">
        <v>204</v>
      </c>
      <c r="M55" s="103" t="s">
        <v>204</v>
      </c>
      <c r="N55" s="17" t="s">
        <v>204</v>
      </c>
      <c r="O55" t="s">
        <v>339</v>
      </c>
      <c r="P55" s="146">
        <v>43089</v>
      </c>
      <c r="Q55" t="s">
        <v>1208</v>
      </c>
      <c r="R55" t="s">
        <v>884</v>
      </c>
      <c r="S55" t="s">
        <v>889</v>
      </c>
      <c r="T55" s="131">
        <v>45832</v>
      </c>
      <c r="U55" s="126">
        <v>1</v>
      </c>
      <c r="V55" s="126">
        <v>49884.72</v>
      </c>
      <c r="W55" s="126">
        <v>49884.72</v>
      </c>
      <c r="X55" s="133">
        <v>0.26</v>
      </c>
      <c r="Y55" s="127">
        <v>3.1940000000000003E-2</v>
      </c>
      <c r="Z55" s="127">
        <v>4.2100000000000002E-3</v>
      </c>
    </row>
    <row r="56" spans="1:26" x14ac:dyDescent="0.2">
      <c r="A56" t="s">
        <v>1204</v>
      </c>
      <c r="B56" t="s">
        <v>1204</v>
      </c>
      <c r="C56" s="103" t="s">
        <v>2330</v>
      </c>
      <c r="D56">
        <v>744439084</v>
      </c>
      <c r="E56" t="s">
        <v>311</v>
      </c>
      <c r="F56" t="s">
        <v>2110</v>
      </c>
      <c r="G56">
        <v>620120758</v>
      </c>
      <c r="H56" t="s">
        <v>314</v>
      </c>
      <c r="I56" t="s">
        <v>1004</v>
      </c>
      <c r="J56" s="103" t="s">
        <v>832</v>
      </c>
      <c r="K56" s="17" t="s">
        <v>205</v>
      </c>
      <c r="L56" s="103" t="s">
        <v>282</v>
      </c>
      <c r="M56" s="103" t="s">
        <v>282</v>
      </c>
      <c r="N56" s="17" t="s">
        <v>282</v>
      </c>
      <c r="O56" t="s">
        <v>339</v>
      </c>
      <c r="P56" s="146">
        <v>43579</v>
      </c>
      <c r="Q56" t="s">
        <v>1211</v>
      </c>
      <c r="R56" t="s">
        <v>884</v>
      </c>
      <c r="S56" t="s">
        <v>889</v>
      </c>
      <c r="T56" s="131">
        <v>45747</v>
      </c>
      <c r="U56" s="126">
        <v>2.4670000000000001</v>
      </c>
      <c r="V56" s="126">
        <v>18819.189999999999</v>
      </c>
      <c r="W56" s="126">
        <v>46434.468999999997</v>
      </c>
      <c r="X56" s="133">
        <v>2.4199999999999999E-2</v>
      </c>
      <c r="Y56" s="127">
        <v>2.9739999999999999E-2</v>
      </c>
      <c r="Z56" s="127">
        <v>3.9199999999999999E-3</v>
      </c>
    </row>
    <row r="57" spans="1:26" x14ac:dyDescent="0.2">
      <c r="A57" t="s">
        <v>1204</v>
      </c>
      <c r="B57" t="s">
        <v>1204</v>
      </c>
      <c r="C57" s="103" t="s">
        <v>2331</v>
      </c>
      <c r="D57">
        <v>540316908</v>
      </c>
      <c r="E57" t="s">
        <v>309</v>
      </c>
      <c r="F57" t="s">
        <v>2111</v>
      </c>
      <c r="G57">
        <v>666110374</v>
      </c>
      <c r="H57" t="s">
        <v>314</v>
      </c>
      <c r="I57" t="s">
        <v>1005</v>
      </c>
      <c r="J57" s="103" t="s">
        <v>833</v>
      </c>
      <c r="K57" s="17" t="s">
        <v>204</v>
      </c>
      <c r="L57" s="103" t="s">
        <v>204</v>
      </c>
      <c r="M57" s="103" t="s">
        <v>204</v>
      </c>
      <c r="N57" s="17" t="s">
        <v>204</v>
      </c>
      <c r="O57" t="s">
        <v>339</v>
      </c>
      <c r="P57" s="146">
        <v>44724</v>
      </c>
      <c r="Q57" t="s">
        <v>1208</v>
      </c>
      <c r="R57" t="s">
        <v>884</v>
      </c>
      <c r="S57" t="s">
        <v>889</v>
      </c>
      <c r="T57" s="131">
        <v>45834</v>
      </c>
      <c r="U57" s="126">
        <v>1</v>
      </c>
      <c r="V57" s="126">
        <v>38584.002999999997</v>
      </c>
      <c r="W57" s="126">
        <v>38584.002999999997</v>
      </c>
      <c r="X57" s="133">
        <v>2.3599999999999999E-2</v>
      </c>
      <c r="Y57" s="127">
        <v>2.4709999999999999E-2</v>
      </c>
      <c r="Z57" s="127">
        <v>3.2499999999999999E-3</v>
      </c>
    </row>
    <row r="58" spans="1:26" x14ac:dyDescent="0.2">
      <c r="A58" t="s">
        <v>1204</v>
      </c>
      <c r="B58" t="s">
        <v>1204</v>
      </c>
      <c r="C58" s="103" t="s">
        <v>2332</v>
      </c>
      <c r="D58" t="s">
        <v>2291</v>
      </c>
      <c r="E58" t="s">
        <v>311</v>
      </c>
      <c r="F58" t="s">
        <v>2112</v>
      </c>
      <c r="G58">
        <v>666110796</v>
      </c>
      <c r="H58" t="s">
        <v>314</v>
      </c>
      <c r="I58" t="s">
        <v>1005</v>
      </c>
      <c r="J58" s="103" t="s">
        <v>828</v>
      </c>
      <c r="K58" s="17" t="s">
        <v>205</v>
      </c>
      <c r="L58" s="103" t="s">
        <v>224</v>
      </c>
      <c r="M58" s="103" t="s">
        <v>204</v>
      </c>
      <c r="N58" s="17" t="s">
        <v>224</v>
      </c>
      <c r="O58" t="s">
        <v>339</v>
      </c>
      <c r="P58" s="146">
        <v>44853</v>
      </c>
      <c r="Q58" t="s">
        <v>1209</v>
      </c>
      <c r="R58" t="s">
        <v>884</v>
      </c>
      <c r="S58" t="s">
        <v>889</v>
      </c>
      <c r="T58" s="131">
        <v>45747</v>
      </c>
      <c r="U58" s="126">
        <v>3.3719999999999999</v>
      </c>
      <c r="V58" s="126">
        <v>9984.2569999999996</v>
      </c>
      <c r="W58" s="126">
        <v>33666.915000000001</v>
      </c>
      <c r="X58" s="133">
        <v>4.6481000000000001E-2</v>
      </c>
      <c r="Y58" s="127">
        <v>2.1559999999999999E-2</v>
      </c>
      <c r="Z58" s="127">
        <v>2.8400000000000001E-3</v>
      </c>
    </row>
    <row r="59" spans="1:26" x14ac:dyDescent="0.2">
      <c r="A59" t="s">
        <v>1204</v>
      </c>
      <c r="B59" t="s">
        <v>1204</v>
      </c>
      <c r="C59" s="103" t="s">
        <v>2333</v>
      </c>
      <c r="D59">
        <v>510607328</v>
      </c>
      <c r="E59" t="s">
        <v>309</v>
      </c>
      <c r="F59" t="s">
        <v>2113</v>
      </c>
      <c r="G59">
        <v>666108451</v>
      </c>
      <c r="H59" t="s">
        <v>314</v>
      </c>
      <c r="I59" t="s">
        <v>1004</v>
      </c>
      <c r="J59" s="103" t="s">
        <v>832</v>
      </c>
      <c r="K59" s="17" t="s">
        <v>205</v>
      </c>
      <c r="L59" s="103" t="s">
        <v>204</v>
      </c>
      <c r="M59" s="103" t="s">
        <v>204</v>
      </c>
      <c r="N59" s="17" t="s">
        <v>224</v>
      </c>
      <c r="O59" t="s">
        <v>339</v>
      </c>
      <c r="P59" s="146">
        <v>44245</v>
      </c>
      <c r="Q59" t="s">
        <v>1209</v>
      </c>
      <c r="R59" t="s">
        <v>884</v>
      </c>
      <c r="S59" t="s">
        <v>889</v>
      </c>
      <c r="T59" s="131">
        <v>45837</v>
      </c>
      <c r="U59" s="126">
        <v>3.3719999999999999</v>
      </c>
      <c r="V59" s="126">
        <v>9806.7800000000007</v>
      </c>
      <c r="W59" s="126">
        <v>33068.462</v>
      </c>
      <c r="X59" s="133">
        <v>1.6789999999999999E-2</v>
      </c>
      <c r="Y59" s="127">
        <v>2.1180000000000001E-2</v>
      </c>
      <c r="Z59" s="127">
        <v>2.7899999999999999E-3</v>
      </c>
    </row>
    <row r="60" spans="1:26" x14ac:dyDescent="0.2">
      <c r="A60" t="s">
        <v>1204</v>
      </c>
      <c r="B60" t="s">
        <v>1204</v>
      </c>
      <c r="C60" s="103" t="s">
        <v>2334</v>
      </c>
      <c r="D60">
        <v>62000073</v>
      </c>
      <c r="E60" t="s">
        <v>311</v>
      </c>
      <c r="F60" t="s">
        <v>2114</v>
      </c>
      <c r="G60">
        <v>62000073</v>
      </c>
      <c r="H60" t="s">
        <v>314</v>
      </c>
      <c r="I60" t="s">
        <v>1004</v>
      </c>
      <c r="J60" s="103" t="s">
        <v>832</v>
      </c>
      <c r="K60" s="17" t="s">
        <v>205</v>
      </c>
      <c r="L60" s="103" t="s">
        <v>224</v>
      </c>
      <c r="M60" s="103" t="s">
        <v>204</v>
      </c>
      <c r="N60" s="17" t="s">
        <v>224</v>
      </c>
      <c r="O60" t="s">
        <v>339</v>
      </c>
      <c r="P60" s="146">
        <v>42758</v>
      </c>
      <c r="Q60" t="s">
        <v>1209</v>
      </c>
      <c r="R60" t="s">
        <v>884</v>
      </c>
      <c r="S60" t="s">
        <v>889</v>
      </c>
      <c r="T60" s="131">
        <v>45838</v>
      </c>
      <c r="U60" s="126">
        <v>3.3719999999999999</v>
      </c>
      <c r="V60" s="126">
        <v>9594.1620000000003</v>
      </c>
      <c r="W60" s="126">
        <v>32351.512999999999</v>
      </c>
      <c r="X60" s="133">
        <v>9.8400000000000001E-2</v>
      </c>
      <c r="Y60" s="127">
        <v>2.0719999999999999E-2</v>
      </c>
      <c r="Z60" s="127">
        <v>2.7299999999999998E-3</v>
      </c>
    </row>
    <row r="61" spans="1:26" x14ac:dyDescent="0.2">
      <c r="A61" t="s">
        <v>1204</v>
      </c>
      <c r="B61" t="s">
        <v>1204</v>
      </c>
      <c r="C61" s="103" t="s">
        <v>2335</v>
      </c>
      <c r="D61">
        <v>103012</v>
      </c>
      <c r="E61" t="s">
        <v>311</v>
      </c>
      <c r="F61" t="s">
        <v>2115</v>
      </c>
      <c r="G61">
        <v>62016720</v>
      </c>
      <c r="H61" t="s">
        <v>314</v>
      </c>
      <c r="I61" t="s">
        <v>1000</v>
      </c>
      <c r="J61" s="103" t="s">
        <v>832</v>
      </c>
      <c r="K61" s="17" t="s">
        <v>205</v>
      </c>
      <c r="L61" s="103" t="s">
        <v>217</v>
      </c>
      <c r="M61" s="103" t="s">
        <v>224</v>
      </c>
      <c r="N61" s="17" t="s">
        <v>224</v>
      </c>
      <c r="O61" t="s">
        <v>339</v>
      </c>
      <c r="P61" s="146">
        <v>43872</v>
      </c>
      <c r="Q61" t="s">
        <v>1209</v>
      </c>
      <c r="R61" t="s">
        <v>884</v>
      </c>
      <c r="S61" t="s">
        <v>889</v>
      </c>
      <c r="T61" s="131">
        <v>45838</v>
      </c>
      <c r="U61" s="126">
        <v>3.3719999999999999</v>
      </c>
      <c r="V61" s="126">
        <v>9363.2870000000003</v>
      </c>
      <c r="W61" s="126">
        <v>31573.005000000001</v>
      </c>
      <c r="X61" s="133">
        <v>2.5000000000000001E-2</v>
      </c>
      <c r="Y61" s="127">
        <v>2.0219999999999998E-2</v>
      </c>
      <c r="Z61" s="127">
        <v>2.66E-3</v>
      </c>
    </row>
    <row r="62" spans="1:26" x14ac:dyDescent="0.2">
      <c r="A62" t="s">
        <v>1204</v>
      </c>
      <c r="B62" t="s">
        <v>1204</v>
      </c>
      <c r="C62" s="103" t="s">
        <v>2336</v>
      </c>
      <c r="D62">
        <v>515697605</v>
      </c>
      <c r="E62" t="s">
        <v>309</v>
      </c>
      <c r="F62" t="s">
        <v>2116</v>
      </c>
      <c r="G62">
        <v>66611187</v>
      </c>
      <c r="H62" t="s">
        <v>314</v>
      </c>
      <c r="I62" t="s">
        <v>1005</v>
      </c>
      <c r="J62" s="103" t="s">
        <v>846</v>
      </c>
      <c r="K62" s="17" t="s">
        <v>204</v>
      </c>
      <c r="L62" s="103" t="s">
        <v>204</v>
      </c>
      <c r="M62" s="103" t="s">
        <v>204</v>
      </c>
      <c r="N62" s="17" t="s">
        <v>204</v>
      </c>
      <c r="O62" t="s">
        <v>339</v>
      </c>
      <c r="P62" s="146">
        <v>45046</v>
      </c>
      <c r="Q62" t="s">
        <v>1208</v>
      </c>
      <c r="R62" t="s">
        <v>884</v>
      </c>
      <c r="S62" t="s">
        <v>889</v>
      </c>
      <c r="T62" s="131">
        <v>45834</v>
      </c>
      <c r="U62" s="126">
        <v>1</v>
      </c>
      <c r="V62" s="126">
        <v>31258.353999999999</v>
      </c>
      <c r="W62" s="126">
        <v>31258.353999999999</v>
      </c>
      <c r="X62" s="133">
        <v>0.28289999999999998</v>
      </c>
      <c r="Y62" s="127">
        <v>2.002E-2</v>
      </c>
      <c r="Z62" s="127">
        <v>2.64E-3</v>
      </c>
    </row>
    <row r="63" spans="1:26" x14ac:dyDescent="0.2">
      <c r="A63" t="s">
        <v>1204</v>
      </c>
      <c r="B63" t="s">
        <v>1204</v>
      </c>
      <c r="C63" s="103" t="s">
        <v>2248</v>
      </c>
      <c r="D63">
        <v>540311354</v>
      </c>
      <c r="E63" t="s">
        <v>309</v>
      </c>
      <c r="F63" t="s">
        <v>2117</v>
      </c>
      <c r="G63">
        <v>666109970</v>
      </c>
      <c r="H63" t="s">
        <v>314</v>
      </c>
      <c r="I63" t="s">
        <v>1005</v>
      </c>
      <c r="J63" s="103" t="s">
        <v>827</v>
      </c>
      <c r="K63" s="17" t="s">
        <v>204</v>
      </c>
      <c r="L63" s="103" t="s">
        <v>204</v>
      </c>
      <c r="M63" s="103" t="s">
        <v>204</v>
      </c>
      <c r="N63" s="17" t="s">
        <v>204</v>
      </c>
      <c r="O63" t="s">
        <v>339</v>
      </c>
      <c r="P63" s="146">
        <v>44607</v>
      </c>
      <c r="Q63" t="s">
        <v>1208</v>
      </c>
      <c r="R63" t="s">
        <v>884</v>
      </c>
      <c r="S63" t="s">
        <v>889</v>
      </c>
      <c r="T63" s="131">
        <v>45838</v>
      </c>
      <c r="U63" s="126">
        <v>1</v>
      </c>
      <c r="V63" s="126">
        <v>28346.592000000001</v>
      </c>
      <c r="W63" s="126">
        <v>28346.592000000001</v>
      </c>
      <c r="X63" s="133">
        <v>4.0800000000000003E-2</v>
      </c>
      <c r="Y63" s="127">
        <v>1.8149999999999999E-2</v>
      </c>
      <c r="Z63" s="127">
        <v>2.3900000000000002E-3</v>
      </c>
    </row>
    <row r="64" spans="1:26" x14ac:dyDescent="0.2">
      <c r="A64" t="s">
        <v>1204</v>
      </c>
      <c r="B64" t="s">
        <v>1204</v>
      </c>
      <c r="C64" s="103" t="s">
        <v>2337</v>
      </c>
      <c r="D64" t="s">
        <v>2278</v>
      </c>
      <c r="E64" t="s">
        <v>311</v>
      </c>
      <c r="F64" t="s">
        <v>2118</v>
      </c>
      <c r="G64">
        <v>62008008</v>
      </c>
      <c r="H64" t="s">
        <v>314</v>
      </c>
      <c r="I64" t="s">
        <v>1004</v>
      </c>
      <c r="J64" s="103" t="s">
        <v>832</v>
      </c>
      <c r="K64" s="17" t="s">
        <v>205</v>
      </c>
      <c r="L64" s="103" t="s">
        <v>224</v>
      </c>
      <c r="M64" s="103" t="s">
        <v>224</v>
      </c>
      <c r="N64" s="17" t="s">
        <v>224</v>
      </c>
      <c r="O64" t="s">
        <v>339</v>
      </c>
      <c r="P64" s="146">
        <v>43290</v>
      </c>
      <c r="Q64" t="s">
        <v>1209</v>
      </c>
      <c r="R64" t="s">
        <v>884</v>
      </c>
      <c r="S64" t="s">
        <v>889</v>
      </c>
      <c r="T64" s="131">
        <v>45832</v>
      </c>
      <c r="U64" s="126">
        <v>3.3719999999999999</v>
      </c>
      <c r="V64" s="126">
        <v>8404.4009999999998</v>
      </c>
      <c r="W64" s="126">
        <v>28339.638999999999</v>
      </c>
      <c r="X64" s="133">
        <v>1.0630000000000001E-2</v>
      </c>
      <c r="Y64" s="127">
        <v>1.8149999999999999E-2</v>
      </c>
      <c r="Z64" s="127">
        <v>2.3900000000000002E-3</v>
      </c>
    </row>
    <row r="65" spans="1:26" x14ac:dyDescent="0.2">
      <c r="A65" t="s">
        <v>1204</v>
      </c>
      <c r="B65" t="s">
        <v>1204</v>
      </c>
      <c r="C65" s="103" t="s">
        <v>2338</v>
      </c>
      <c r="D65">
        <v>540290103</v>
      </c>
      <c r="E65" t="s">
        <v>310</v>
      </c>
      <c r="F65" t="s">
        <v>2119</v>
      </c>
      <c r="G65">
        <v>50000892</v>
      </c>
      <c r="H65" t="s">
        <v>314</v>
      </c>
      <c r="I65" t="s">
        <v>1004</v>
      </c>
      <c r="J65" s="103" t="s">
        <v>846</v>
      </c>
      <c r="K65" s="17" t="s">
        <v>204</v>
      </c>
      <c r="L65" s="103" t="s">
        <v>204</v>
      </c>
      <c r="M65" s="103" t="s">
        <v>204</v>
      </c>
      <c r="N65" s="17" t="s">
        <v>204</v>
      </c>
      <c r="O65" t="s">
        <v>339</v>
      </c>
      <c r="P65" s="146">
        <v>43803</v>
      </c>
      <c r="Q65" t="s">
        <v>1208</v>
      </c>
      <c r="R65" t="s">
        <v>884</v>
      </c>
      <c r="S65" t="s">
        <v>889</v>
      </c>
      <c r="T65" s="131">
        <v>45747</v>
      </c>
      <c r="U65" s="126">
        <v>1</v>
      </c>
      <c r="V65" s="126">
        <v>27673.392</v>
      </c>
      <c r="W65" s="126">
        <v>27673.392</v>
      </c>
      <c r="X65" s="133">
        <v>1.83E-2</v>
      </c>
      <c r="Y65" s="127">
        <v>1.772E-2</v>
      </c>
      <c r="Z65" s="127">
        <v>2.33E-3</v>
      </c>
    </row>
    <row r="66" spans="1:26" x14ac:dyDescent="0.2">
      <c r="A66" t="s">
        <v>1204</v>
      </c>
      <c r="B66" t="s">
        <v>1204</v>
      </c>
      <c r="C66" s="103" t="s">
        <v>2120</v>
      </c>
      <c r="D66">
        <v>540300266</v>
      </c>
      <c r="E66" t="s">
        <v>309</v>
      </c>
      <c r="F66" t="s">
        <v>2120</v>
      </c>
      <c r="G66">
        <v>666109079</v>
      </c>
      <c r="H66" t="s">
        <v>314</v>
      </c>
      <c r="I66" t="s">
        <v>1005</v>
      </c>
      <c r="J66" s="103" t="s">
        <v>832</v>
      </c>
      <c r="K66" s="17" t="s">
        <v>204</v>
      </c>
      <c r="L66" s="103" t="s">
        <v>204</v>
      </c>
      <c r="M66" s="103" t="s">
        <v>204</v>
      </c>
      <c r="N66" s="17" t="s">
        <v>204</v>
      </c>
      <c r="O66" t="s">
        <v>339</v>
      </c>
      <c r="P66" s="146">
        <v>44375</v>
      </c>
      <c r="Q66" t="s">
        <v>1208</v>
      </c>
      <c r="R66" t="s">
        <v>884</v>
      </c>
      <c r="S66" t="s">
        <v>889</v>
      </c>
      <c r="T66" s="131">
        <v>45747</v>
      </c>
      <c r="U66" s="126">
        <v>1</v>
      </c>
      <c r="V66" s="126">
        <v>27182.238000000001</v>
      </c>
      <c r="W66" s="126">
        <v>27182.238000000001</v>
      </c>
      <c r="X66" s="133">
        <v>0.11020000000000001</v>
      </c>
      <c r="Y66" s="127">
        <v>1.7409999999999998E-2</v>
      </c>
      <c r="Z66" s="127">
        <v>2.2899999999999999E-3</v>
      </c>
    </row>
    <row r="67" spans="1:26" x14ac:dyDescent="0.2">
      <c r="A67" t="s">
        <v>1204</v>
      </c>
      <c r="B67" t="s">
        <v>1204</v>
      </c>
      <c r="C67" s="103" t="s">
        <v>2339</v>
      </c>
      <c r="D67" t="s">
        <v>2287</v>
      </c>
      <c r="E67" t="s">
        <v>311</v>
      </c>
      <c r="F67" t="s">
        <v>2121</v>
      </c>
      <c r="G67">
        <v>666108790</v>
      </c>
      <c r="H67" t="s">
        <v>314</v>
      </c>
      <c r="I67" t="s">
        <v>1000</v>
      </c>
      <c r="J67" s="103" t="s">
        <v>832</v>
      </c>
      <c r="K67" s="17" t="s">
        <v>205</v>
      </c>
      <c r="L67" s="103" t="s">
        <v>217</v>
      </c>
      <c r="M67" s="103" t="s">
        <v>204</v>
      </c>
      <c r="N67" s="17" t="s">
        <v>204</v>
      </c>
      <c r="O67" t="s">
        <v>339</v>
      </c>
      <c r="P67" s="146">
        <v>44322</v>
      </c>
      <c r="Q67" t="s">
        <v>1209</v>
      </c>
      <c r="R67" t="s">
        <v>884</v>
      </c>
      <c r="S67" t="s">
        <v>889</v>
      </c>
      <c r="T67" s="131">
        <v>45832</v>
      </c>
      <c r="U67" s="126">
        <v>3.3719999999999999</v>
      </c>
      <c r="V67" s="126">
        <v>7724.2560000000003</v>
      </c>
      <c r="W67" s="126">
        <v>26046.190999999999</v>
      </c>
      <c r="X67" s="133">
        <v>1.21E-2</v>
      </c>
      <c r="Y67" s="127">
        <v>1.668E-2</v>
      </c>
      <c r="Z67" s="127">
        <v>2.2000000000000001E-3</v>
      </c>
    </row>
    <row r="68" spans="1:26" x14ac:dyDescent="0.2">
      <c r="A68" t="s">
        <v>1204</v>
      </c>
      <c r="B68" t="s">
        <v>1204</v>
      </c>
      <c r="C68" s="103" t="s">
        <v>2338</v>
      </c>
      <c r="D68">
        <v>550274807</v>
      </c>
      <c r="E68" t="s">
        <v>310</v>
      </c>
      <c r="F68" t="s">
        <v>2122</v>
      </c>
      <c r="G68">
        <v>79012</v>
      </c>
      <c r="H68" t="s">
        <v>314</v>
      </c>
      <c r="I68" t="s">
        <v>1004</v>
      </c>
      <c r="J68" s="103" t="s">
        <v>825</v>
      </c>
      <c r="K68" s="17" t="s">
        <v>204</v>
      </c>
      <c r="L68" s="103" t="s">
        <v>204</v>
      </c>
      <c r="M68" s="103" t="s">
        <v>204</v>
      </c>
      <c r="N68" s="17" t="s">
        <v>204</v>
      </c>
      <c r="O68" t="s">
        <v>339</v>
      </c>
      <c r="P68" s="146">
        <v>43132</v>
      </c>
      <c r="Q68" t="s">
        <v>1208</v>
      </c>
      <c r="R68" t="s">
        <v>884</v>
      </c>
      <c r="S68" t="s">
        <v>889</v>
      </c>
      <c r="T68" s="131">
        <v>45832</v>
      </c>
      <c r="U68" s="126">
        <v>1</v>
      </c>
      <c r="V68" s="126">
        <v>25979.170999999998</v>
      </c>
      <c r="W68" s="126">
        <v>25979.170999999998</v>
      </c>
      <c r="X68" s="133">
        <v>3.993E-2</v>
      </c>
      <c r="Y68" s="127">
        <v>1.6639999999999999E-2</v>
      </c>
      <c r="Z68" s="127">
        <v>2.1900000000000001E-3</v>
      </c>
    </row>
    <row r="69" spans="1:26" x14ac:dyDescent="0.2">
      <c r="A69" t="s">
        <v>1204</v>
      </c>
      <c r="B69" t="s">
        <v>1204</v>
      </c>
      <c r="C69" s="103" t="s">
        <v>2333</v>
      </c>
      <c r="D69">
        <v>513846808</v>
      </c>
      <c r="E69" t="s">
        <v>309</v>
      </c>
      <c r="F69" t="s">
        <v>2123</v>
      </c>
      <c r="G69">
        <v>62007869</v>
      </c>
      <c r="H69" t="s">
        <v>314</v>
      </c>
      <c r="I69" t="s">
        <v>1004</v>
      </c>
      <c r="J69" s="103" t="s">
        <v>832</v>
      </c>
      <c r="K69" s="17" t="s">
        <v>205</v>
      </c>
      <c r="L69" s="103" t="s">
        <v>204</v>
      </c>
      <c r="M69" s="103" t="s">
        <v>204</v>
      </c>
      <c r="N69" s="17" t="s">
        <v>224</v>
      </c>
      <c r="O69" t="s">
        <v>339</v>
      </c>
      <c r="P69" s="146">
        <v>43325</v>
      </c>
      <c r="Q69" t="s">
        <v>1209</v>
      </c>
      <c r="R69" t="s">
        <v>884</v>
      </c>
      <c r="S69" t="s">
        <v>889</v>
      </c>
      <c r="T69" s="131">
        <v>45838</v>
      </c>
      <c r="U69" s="126">
        <v>3.3719999999999999</v>
      </c>
      <c r="V69" s="126">
        <v>7548.8980000000001</v>
      </c>
      <c r="W69" s="126">
        <v>25454.883999999998</v>
      </c>
      <c r="X69" s="133">
        <v>3.031E-2</v>
      </c>
      <c r="Y69" s="127">
        <v>1.6299999999999999E-2</v>
      </c>
      <c r="Z69" s="127">
        <v>2.15E-3</v>
      </c>
    </row>
    <row r="70" spans="1:26" x14ac:dyDescent="0.2">
      <c r="A70" t="s">
        <v>1204</v>
      </c>
      <c r="B70" t="s">
        <v>1204</v>
      </c>
      <c r="C70" s="103" t="s">
        <v>2311</v>
      </c>
      <c r="D70">
        <v>540306594</v>
      </c>
      <c r="E70" t="s">
        <v>310</v>
      </c>
      <c r="F70" t="s">
        <v>2124</v>
      </c>
      <c r="G70">
        <v>18987</v>
      </c>
      <c r="H70" t="s">
        <v>314</v>
      </c>
      <c r="I70" t="s">
        <v>1005</v>
      </c>
      <c r="J70" s="103" t="s">
        <v>846</v>
      </c>
      <c r="K70" s="17" t="s">
        <v>204</v>
      </c>
      <c r="L70" s="103" t="s">
        <v>204</v>
      </c>
      <c r="M70" s="103" t="s">
        <v>204</v>
      </c>
      <c r="N70" s="17" t="s">
        <v>204</v>
      </c>
      <c r="O70" t="s">
        <v>339</v>
      </c>
      <c r="P70" s="146">
        <v>44468</v>
      </c>
      <c r="Q70" t="s">
        <v>1208</v>
      </c>
      <c r="R70" t="s">
        <v>884</v>
      </c>
      <c r="S70" t="s">
        <v>889</v>
      </c>
      <c r="T70" s="131">
        <v>45833</v>
      </c>
      <c r="U70" s="126">
        <v>1</v>
      </c>
      <c r="V70" s="126">
        <v>25023.337</v>
      </c>
      <c r="W70" s="126">
        <v>25023.337</v>
      </c>
      <c r="X70" s="133">
        <v>2.3300000000000001E-2</v>
      </c>
      <c r="Y70" s="127">
        <v>1.602E-2</v>
      </c>
      <c r="Z70" s="127">
        <v>2.1099999999999999E-3</v>
      </c>
    </row>
    <row r="71" spans="1:26" x14ac:dyDescent="0.2">
      <c r="A71" t="s">
        <v>1204</v>
      </c>
      <c r="B71" t="s">
        <v>1204</v>
      </c>
      <c r="C71" s="103" t="s">
        <v>2333</v>
      </c>
      <c r="D71">
        <v>510607328</v>
      </c>
      <c r="E71" t="s">
        <v>309</v>
      </c>
      <c r="F71" t="s">
        <v>2125</v>
      </c>
      <c r="G71">
        <v>666110523</v>
      </c>
      <c r="H71" t="s">
        <v>314</v>
      </c>
      <c r="I71" t="s">
        <v>1005</v>
      </c>
      <c r="J71" s="103" t="s">
        <v>842</v>
      </c>
      <c r="K71" s="17" t="s">
        <v>205</v>
      </c>
      <c r="L71" s="103" t="s">
        <v>204</v>
      </c>
      <c r="M71" s="103" t="s">
        <v>204</v>
      </c>
      <c r="N71" s="17" t="s">
        <v>224</v>
      </c>
      <c r="O71" t="s">
        <v>339</v>
      </c>
      <c r="P71" s="146">
        <v>44753</v>
      </c>
      <c r="Q71" t="s">
        <v>1209</v>
      </c>
      <c r="R71" t="s">
        <v>884</v>
      </c>
      <c r="S71" t="s">
        <v>889</v>
      </c>
      <c r="T71" s="131">
        <v>45837</v>
      </c>
      <c r="U71" s="126">
        <v>3.3719999999999999</v>
      </c>
      <c r="V71" s="126">
        <v>7362.0789999999997</v>
      </c>
      <c r="W71" s="126">
        <v>24824.93</v>
      </c>
      <c r="X71" s="133">
        <v>1.9446700000000001E-2</v>
      </c>
      <c r="Y71" s="127">
        <v>1.5900000000000001E-2</v>
      </c>
      <c r="Z71" s="127">
        <v>2.0899999999999998E-3</v>
      </c>
    </row>
    <row r="72" spans="1:26" x14ac:dyDescent="0.2">
      <c r="A72" t="s">
        <v>1204</v>
      </c>
      <c r="B72" t="s">
        <v>1204</v>
      </c>
      <c r="C72" s="103" t="s">
        <v>2339</v>
      </c>
      <c r="D72">
        <v>500457403</v>
      </c>
      <c r="E72" t="s">
        <v>310</v>
      </c>
      <c r="F72" t="s">
        <v>2126</v>
      </c>
      <c r="G72">
        <v>62008024</v>
      </c>
      <c r="H72" t="s">
        <v>314</v>
      </c>
      <c r="I72" t="s">
        <v>1000</v>
      </c>
      <c r="J72" s="103" t="s">
        <v>844</v>
      </c>
      <c r="K72" s="17" t="s">
        <v>205</v>
      </c>
      <c r="L72" s="103" t="s">
        <v>217</v>
      </c>
      <c r="M72" s="103" t="s">
        <v>204</v>
      </c>
      <c r="N72" s="17" t="s">
        <v>204</v>
      </c>
      <c r="O72" t="s">
        <v>339</v>
      </c>
      <c r="P72" s="146">
        <v>43291</v>
      </c>
      <c r="Q72" t="s">
        <v>1209</v>
      </c>
      <c r="R72" t="s">
        <v>884</v>
      </c>
      <c r="S72" t="s">
        <v>889</v>
      </c>
      <c r="T72" s="131">
        <v>45832</v>
      </c>
      <c r="U72" s="126">
        <v>3.3719999999999999</v>
      </c>
      <c r="V72" s="126">
        <v>7008.9309999999996</v>
      </c>
      <c r="W72" s="126">
        <v>23634.114000000001</v>
      </c>
      <c r="X72" s="133">
        <v>2.86E-2</v>
      </c>
      <c r="Y72" s="127">
        <v>1.5129999999999999E-2</v>
      </c>
      <c r="Z72" s="127">
        <v>1.99E-3</v>
      </c>
    </row>
    <row r="73" spans="1:26" x14ac:dyDescent="0.2">
      <c r="A73" t="s">
        <v>1204</v>
      </c>
      <c r="B73" t="s">
        <v>1204</v>
      </c>
      <c r="C73" s="103" t="s">
        <v>2323</v>
      </c>
      <c r="D73" t="s">
        <v>2282</v>
      </c>
      <c r="E73" t="s">
        <v>311</v>
      </c>
      <c r="F73" t="s">
        <v>2127</v>
      </c>
      <c r="G73">
        <v>604157677</v>
      </c>
      <c r="H73" t="s">
        <v>314</v>
      </c>
      <c r="I73" t="s">
        <v>1005</v>
      </c>
      <c r="J73" s="103" t="s">
        <v>836</v>
      </c>
      <c r="K73" s="17" t="s">
        <v>205</v>
      </c>
      <c r="L73" s="103" t="s">
        <v>217</v>
      </c>
      <c r="M73" s="103" t="s">
        <v>224</v>
      </c>
      <c r="N73" s="17" t="s">
        <v>224</v>
      </c>
      <c r="O73" t="s">
        <v>339</v>
      </c>
      <c r="P73" s="146">
        <v>42800</v>
      </c>
      <c r="Q73" t="s">
        <v>1209</v>
      </c>
      <c r="R73" t="s">
        <v>884</v>
      </c>
      <c r="S73" t="s">
        <v>889</v>
      </c>
      <c r="T73" s="131">
        <v>45838</v>
      </c>
      <c r="U73" s="126">
        <v>3.3719999999999999</v>
      </c>
      <c r="V73" s="126">
        <v>6250.7920000000004</v>
      </c>
      <c r="W73" s="126">
        <v>21077.669000000002</v>
      </c>
      <c r="X73" s="133">
        <v>5.2749999999999998E-2</v>
      </c>
      <c r="Y73" s="127">
        <v>1.35E-2</v>
      </c>
      <c r="Z73" s="127">
        <v>1.7799999999999999E-3</v>
      </c>
    </row>
    <row r="74" spans="1:26" x14ac:dyDescent="0.2">
      <c r="A74" t="s">
        <v>1204</v>
      </c>
      <c r="B74" t="s">
        <v>1204</v>
      </c>
      <c r="C74" s="103" t="s">
        <v>2340</v>
      </c>
      <c r="D74" t="s">
        <v>2128</v>
      </c>
      <c r="E74" t="s">
        <v>309</v>
      </c>
      <c r="F74" t="s">
        <v>2129</v>
      </c>
      <c r="G74">
        <v>36764</v>
      </c>
      <c r="H74" t="s">
        <v>314</v>
      </c>
      <c r="I74" t="s">
        <v>1005</v>
      </c>
      <c r="J74" s="103" t="s">
        <v>832</v>
      </c>
      <c r="K74" s="17" t="s">
        <v>205</v>
      </c>
      <c r="L74" s="103" t="s">
        <v>204</v>
      </c>
      <c r="M74" s="103" t="s">
        <v>204</v>
      </c>
      <c r="N74" s="17" t="s">
        <v>293</v>
      </c>
      <c r="O74" t="s">
        <v>339</v>
      </c>
      <c r="P74" s="146">
        <v>42187</v>
      </c>
      <c r="Q74" t="s">
        <v>1208</v>
      </c>
      <c r="R74" t="s">
        <v>884</v>
      </c>
      <c r="S74" t="s">
        <v>889</v>
      </c>
      <c r="T74" s="131">
        <v>45832</v>
      </c>
      <c r="U74" s="126">
        <v>1</v>
      </c>
      <c r="V74" s="126">
        <v>19276.777999999998</v>
      </c>
      <c r="W74" s="126">
        <v>19276.777999999998</v>
      </c>
      <c r="X74" s="133">
        <v>2.7890000000000002E-2</v>
      </c>
      <c r="Y74" s="127">
        <v>1.234E-2</v>
      </c>
      <c r="Z74" s="127">
        <v>1.6299999999999999E-3</v>
      </c>
    </row>
    <row r="75" spans="1:26" x14ac:dyDescent="0.2">
      <c r="A75" t="s">
        <v>1204</v>
      </c>
      <c r="B75" t="s">
        <v>1204</v>
      </c>
      <c r="C75" s="103" t="s">
        <v>2341</v>
      </c>
      <c r="D75" t="s">
        <v>2288</v>
      </c>
      <c r="E75" t="s">
        <v>311</v>
      </c>
      <c r="F75" t="s">
        <v>2130</v>
      </c>
      <c r="G75">
        <v>666108824</v>
      </c>
      <c r="H75" t="s">
        <v>314</v>
      </c>
      <c r="I75" t="s">
        <v>1000</v>
      </c>
      <c r="J75" s="103" t="s">
        <v>842</v>
      </c>
      <c r="K75" s="17" t="s">
        <v>205</v>
      </c>
      <c r="L75" s="103" t="s">
        <v>217</v>
      </c>
      <c r="M75" s="103" t="s">
        <v>204</v>
      </c>
      <c r="N75" s="17" t="s">
        <v>204</v>
      </c>
      <c r="O75" t="s">
        <v>339</v>
      </c>
      <c r="P75" s="146">
        <v>44341</v>
      </c>
      <c r="Q75" t="s">
        <v>1209</v>
      </c>
      <c r="R75" t="s">
        <v>884</v>
      </c>
      <c r="S75" t="s">
        <v>889</v>
      </c>
      <c r="T75" s="131">
        <v>45837</v>
      </c>
      <c r="U75" s="126">
        <v>3.3719999999999999</v>
      </c>
      <c r="V75" s="126">
        <v>5371.8509999999997</v>
      </c>
      <c r="W75" s="126">
        <v>18113.882000000001</v>
      </c>
      <c r="X75" s="133">
        <v>1.2699999999999999E-2</v>
      </c>
      <c r="Y75" s="127">
        <v>1.1599999999999999E-2</v>
      </c>
      <c r="Z75" s="127">
        <v>1.5299999999999999E-3</v>
      </c>
    </row>
    <row r="76" spans="1:26" x14ac:dyDescent="0.2">
      <c r="A76" t="s">
        <v>1204</v>
      </c>
      <c r="B76" t="s">
        <v>1204</v>
      </c>
      <c r="C76" s="103" t="s">
        <v>2237</v>
      </c>
      <c r="D76">
        <v>540290988</v>
      </c>
      <c r="E76" t="s">
        <v>309</v>
      </c>
      <c r="F76" t="s">
        <v>2131</v>
      </c>
      <c r="G76">
        <v>666108543</v>
      </c>
      <c r="H76" t="s">
        <v>314</v>
      </c>
      <c r="I76" t="s">
        <v>1000</v>
      </c>
      <c r="J76" s="103" t="s">
        <v>826</v>
      </c>
      <c r="K76" s="17" t="s">
        <v>204</v>
      </c>
      <c r="L76" s="103" t="s">
        <v>204</v>
      </c>
      <c r="M76" s="103" t="s">
        <v>204</v>
      </c>
      <c r="N76" s="17" t="s">
        <v>204</v>
      </c>
      <c r="O76" t="s">
        <v>339</v>
      </c>
      <c r="P76" s="146">
        <v>44279</v>
      </c>
      <c r="Q76" t="s">
        <v>1209</v>
      </c>
      <c r="R76" t="s">
        <v>884</v>
      </c>
      <c r="S76" t="s">
        <v>889</v>
      </c>
      <c r="T76" s="131">
        <v>45834</v>
      </c>
      <c r="U76" s="126">
        <v>3.3719999999999999</v>
      </c>
      <c r="V76" s="126">
        <v>4885.1689999999999</v>
      </c>
      <c r="W76" s="126">
        <v>16472.791000000001</v>
      </c>
      <c r="X76" s="133">
        <v>4.8099999999999997E-2</v>
      </c>
      <c r="Y76" s="127">
        <v>1.055E-2</v>
      </c>
      <c r="Z76" s="127">
        <v>1.39E-3</v>
      </c>
    </row>
    <row r="77" spans="1:26" x14ac:dyDescent="0.2">
      <c r="A77" t="s">
        <v>1204</v>
      </c>
      <c r="B77" t="s">
        <v>1204</v>
      </c>
      <c r="C77" s="103" t="s">
        <v>2342</v>
      </c>
      <c r="D77">
        <v>500446794</v>
      </c>
      <c r="E77" t="s">
        <v>310</v>
      </c>
      <c r="F77" t="s">
        <v>2132</v>
      </c>
      <c r="G77">
        <v>60397874</v>
      </c>
      <c r="H77" t="s">
        <v>314</v>
      </c>
      <c r="I77" t="s">
        <v>1005</v>
      </c>
      <c r="J77" s="103" t="s">
        <v>836</v>
      </c>
      <c r="K77" s="17" t="s">
        <v>205</v>
      </c>
      <c r="L77" s="103" t="s">
        <v>240</v>
      </c>
      <c r="M77" s="103" t="s">
        <v>224</v>
      </c>
      <c r="N77" s="17" t="s">
        <v>204</v>
      </c>
      <c r="O77" t="s">
        <v>339</v>
      </c>
      <c r="P77" s="146">
        <v>42355</v>
      </c>
      <c r="Q77" t="s">
        <v>1209</v>
      </c>
      <c r="R77" t="s">
        <v>884</v>
      </c>
      <c r="S77" t="s">
        <v>889</v>
      </c>
      <c r="T77" s="131">
        <v>45833</v>
      </c>
      <c r="U77" s="126">
        <v>3.3719999999999999</v>
      </c>
      <c r="V77" s="126">
        <v>4731.7269999999999</v>
      </c>
      <c r="W77" s="126">
        <v>15955.385</v>
      </c>
      <c r="X77" s="133">
        <v>1.4200000000000001E-2</v>
      </c>
      <c r="Y77" s="127">
        <v>1.022E-2</v>
      </c>
      <c r="Z77" s="127">
        <v>1.3500000000000001E-3</v>
      </c>
    </row>
    <row r="78" spans="1:26" x14ac:dyDescent="0.2">
      <c r="A78" t="s">
        <v>1204</v>
      </c>
      <c r="B78" t="s">
        <v>1204</v>
      </c>
      <c r="C78" s="103" t="s">
        <v>2271</v>
      </c>
      <c r="D78" t="s">
        <v>2284</v>
      </c>
      <c r="E78" t="s">
        <v>313</v>
      </c>
      <c r="F78" t="s">
        <v>2133</v>
      </c>
      <c r="G78">
        <v>666111232</v>
      </c>
      <c r="H78" t="s">
        <v>314</v>
      </c>
      <c r="I78" t="s">
        <v>1005</v>
      </c>
      <c r="J78" s="103" t="s">
        <v>835</v>
      </c>
      <c r="K78" s="17" t="s">
        <v>205</v>
      </c>
      <c r="L78" s="103" t="s">
        <v>217</v>
      </c>
      <c r="M78" s="103" t="s">
        <v>224</v>
      </c>
      <c r="N78" s="17" t="s">
        <v>224</v>
      </c>
      <c r="O78" t="s">
        <v>339</v>
      </c>
      <c r="P78" s="146">
        <v>45006</v>
      </c>
      <c r="Q78" t="s">
        <v>1209</v>
      </c>
      <c r="R78" t="s">
        <v>884</v>
      </c>
      <c r="S78" t="s">
        <v>889</v>
      </c>
      <c r="T78" s="131">
        <v>45837</v>
      </c>
      <c r="U78" s="126">
        <v>3.3719999999999999</v>
      </c>
      <c r="V78" s="126">
        <v>4573.9470000000001</v>
      </c>
      <c r="W78" s="126">
        <v>15423.35</v>
      </c>
      <c r="X78" s="133">
        <v>1.0840000000000001E-2</v>
      </c>
      <c r="Y78" s="127">
        <v>9.8799999999999999E-3</v>
      </c>
      <c r="Z78" s="127">
        <v>1.2999999999999999E-3</v>
      </c>
    </row>
    <row r="79" spans="1:26" x14ac:dyDescent="0.2">
      <c r="A79" t="s">
        <v>1204</v>
      </c>
      <c r="B79" t="s">
        <v>1204</v>
      </c>
      <c r="C79" s="103" t="s">
        <v>2343</v>
      </c>
      <c r="D79" t="s">
        <v>2294</v>
      </c>
      <c r="E79" t="s">
        <v>313</v>
      </c>
      <c r="F79" t="s">
        <v>2134</v>
      </c>
      <c r="G79">
        <v>666111844</v>
      </c>
      <c r="H79" t="s">
        <v>314</v>
      </c>
      <c r="I79" t="s">
        <v>1005</v>
      </c>
      <c r="J79" s="103" t="s">
        <v>836</v>
      </c>
      <c r="K79" s="17" t="s">
        <v>205</v>
      </c>
      <c r="L79" s="103" t="s">
        <v>233</v>
      </c>
      <c r="M79" s="103" t="s">
        <v>233</v>
      </c>
      <c r="N79" s="17" t="s">
        <v>224</v>
      </c>
      <c r="O79" t="s">
        <v>339</v>
      </c>
      <c r="P79" s="146">
        <v>45236</v>
      </c>
      <c r="Q79" t="s">
        <v>1209</v>
      </c>
      <c r="R79" t="s">
        <v>884</v>
      </c>
      <c r="S79" t="s">
        <v>889</v>
      </c>
      <c r="T79" s="131">
        <v>45838</v>
      </c>
      <c r="U79" s="126">
        <v>3.3719999999999999</v>
      </c>
      <c r="V79" s="126">
        <v>4378.5349999999999</v>
      </c>
      <c r="W79" s="126">
        <v>14764.422</v>
      </c>
      <c r="X79" s="133">
        <v>2E-3</v>
      </c>
      <c r="Y79" s="127">
        <v>9.4500000000000001E-3</v>
      </c>
      <c r="Z79" s="127">
        <v>1.24E-3</v>
      </c>
    </row>
    <row r="80" spans="1:26" x14ac:dyDescent="0.2">
      <c r="A80" t="s">
        <v>1204</v>
      </c>
      <c r="B80" t="s">
        <v>1204</v>
      </c>
      <c r="C80" s="103" t="s">
        <v>2321</v>
      </c>
      <c r="D80">
        <v>500451760</v>
      </c>
      <c r="E80" t="s">
        <v>310</v>
      </c>
      <c r="F80" t="s">
        <v>2135</v>
      </c>
      <c r="G80">
        <v>60401700</v>
      </c>
      <c r="H80" t="s">
        <v>314</v>
      </c>
      <c r="I80" t="s">
        <v>1005</v>
      </c>
      <c r="J80" s="103" t="s">
        <v>839</v>
      </c>
      <c r="K80" s="17" t="s">
        <v>205</v>
      </c>
      <c r="L80" s="103" t="s">
        <v>217</v>
      </c>
      <c r="M80" s="103" t="s">
        <v>204</v>
      </c>
      <c r="N80" s="17" t="s">
        <v>204</v>
      </c>
      <c r="O80" t="s">
        <v>339</v>
      </c>
      <c r="P80" s="146">
        <v>42425</v>
      </c>
      <c r="Q80" t="s">
        <v>1209</v>
      </c>
      <c r="R80" t="s">
        <v>884</v>
      </c>
      <c r="S80" t="s">
        <v>889</v>
      </c>
      <c r="T80" s="131">
        <v>45837</v>
      </c>
      <c r="U80" s="126">
        <v>3.3719999999999999</v>
      </c>
      <c r="V80" s="126">
        <v>3939.54</v>
      </c>
      <c r="W80" s="126">
        <v>13284.128000000001</v>
      </c>
      <c r="X80" s="133">
        <v>7.1099999999999997E-2</v>
      </c>
      <c r="Y80" s="127">
        <v>8.5100000000000002E-3</v>
      </c>
      <c r="Z80" s="127">
        <v>1.1199999999999999E-3</v>
      </c>
    </row>
    <row r="81" spans="1:26" x14ac:dyDescent="0.2">
      <c r="A81" t="s">
        <v>1204</v>
      </c>
      <c r="B81" t="s">
        <v>1204</v>
      </c>
      <c r="C81" s="103" t="s">
        <v>2344</v>
      </c>
      <c r="D81">
        <v>500454707</v>
      </c>
      <c r="E81" t="s">
        <v>310</v>
      </c>
      <c r="F81" t="s">
        <v>2136</v>
      </c>
      <c r="G81">
        <v>62004783</v>
      </c>
      <c r="H81" t="s">
        <v>314</v>
      </c>
      <c r="I81" t="s">
        <v>1000</v>
      </c>
      <c r="J81" s="103" t="s">
        <v>836</v>
      </c>
      <c r="K81" s="17" t="s">
        <v>205</v>
      </c>
      <c r="L81" s="103" t="s">
        <v>217</v>
      </c>
      <c r="M81" s="103" t="s">
        <v>204</v>
      </c>
      <c r="N81" s="17" t="s">
        <v>204</v>
      </c>
      <c r="O81" t="s">
        <v>339</v>
      </c>
      <c r="P81" s="146">
        <v>43102</v>
      </c>
      <c r="Q81" t="s">
        <v>1209</v>
      </c>
      <c r="R81" t="s">
        <v>884</v>
      </c>
      <c r="S81" t="s">
        <v>889</v>
      </c>
      <c r="T81" s="131">
        <v>45806</v>
      </c>
      <c r="U81" s="126">
        <v>3.3719999999999999</v>
      </c>
      <c r="V81" s="126">
        <v>3136.9250000000002</v>
      </c>
      <c r="W81" s="126">
        <v>10577.712</v>
      </c>
      <c r="X81" s="133">
        <v>0.10150000000000001</v>
      </c>
      <c r="Y81" s="127">
        <v>6.77E-3</v>
      </c>
      <c r="Z81" s="127">
        <v>8.8999999999999995E-4</v>
      </c>
    </row>
    <row r="82" spans="1:26" x14ac:dyDescent="0.2">
      <c r="A82" t="s">
        <v>1204</v>
      </c>
      <c r="B82" t="s">
        <v>1204</v>
      </c>
      <c r="C82" s="103" t="s">
        <v>2308</v>
      </c>
      <c r="D82">
        <v>6751887600</v>
      </c>
      <c r="E82" t="s">
        <v>311</v>
      </c>
      <c r="F82" t="s">
        <v>2137</v>
      </c>
      <c r="G82">
        <v>62014618</v>
      </c>
      <c r="H82" t="s">
        <v>314</v>
      </c>
      <c r="I82" t="s">
        <v>1005</v>
      </c>
      <c r="J82" s="103" t="s">
        <v>839</v>
      </c>
      <c r="K82" s="17" t="s">
        <v>205</v>
      </c>
      <c r="L82" s="103" t="s">
        <v>217</v>
      </c>
      <c r="M82" s="103" t="s">
        <v>224</v>
      </c>
      <c r="N82" s="17" t="s">
        <v>224</v>
      </c>
      <c r="O82" t="s">
        <v>339</v>
      </c>
      <c r="P82" s="146">
        <v>43788</v>
      </c>
      <c r="Q82" t="s">
        <v>1209</v>
      </c>
      <c r="R82" t="s">
        <v>884</v>
      </c>
      <c r="S82" t="s">
        <v>889</v>
      </c>
      <c r="T82" s="131">
        <v>45832</v>
      </c>
      <c r="U82" s="126">
        <v>3.3719999999999999</v>
      </c>
      <c r="V82" s="126">
        <v>3069.9670000000001</v>
      </c>
      <c r="W82" s="126">
        <v>10351.929</v>
      </c>
      <c r="X82" s="133">
        <v>1.49E-2</v>
      </c>
      <c r="Y82" s="127">
        <v>6.6299999999999996E-3</v>
      </c>
      <c r="Z82" s="127">
        <v>8.7000000000000001E-4</v>
      </c>
    </row>
    <row r="83" spans="1:26" x14ac:dyDescent="0.2">
      <c r="A83" t="s">
        <v>1204</v>
      </c>
      <c r="B83" t="s">
        <v>1204</v>
      </c>
      <c r="C83" s="103" t="s">
        <v>2345</v>
      </c>
      <c r="D83">
        <v>540303864</v>
      </c>
      <c r="E83" t="s">
        <v>309</v>
      </c>
      <c r="F83" t="s">
        <v>2138</v>
      </c>
      <c r="G83">
        <v>666109871</v>
      </c>
      <c r="H83" t="s">
        <v>314</v>
      </c>
      <c r="I83" t="s">
        <v>1005</v>
      </c>
      <c r="J83" s="103" t="s">
        <v>832</v>
      </c>
      <c r="K83" s="17" t="s">
        <v>205</v>
      </c>
      <c r="L83" s="103" t="s">
        <v>204</v>
      </c>
      <c r="M83" s="103" t="s">
        <v>204</v>
      </c>
      <c r="N83" s="17" t="s">
        <v>224</v>
      </c>
      <c r="O83" t="s">
        <v>339</v>
      </c>
      <c r="P83" s="146">
        <v>44581</v>
      </c>
      <c r="Q83" t="s">
        <v>1209</v>
      </c>
      <c r="R83" t="s">
        <v>884</v>
      </c>
      <c r="S83" t="s">
        <v>889</v>
      </c>
      <c r="T83" s="131">
        <v>45831</v>
      </c>
      <c r="U83" s="126">
        <v>3.3719999999999999</v>
      </c>
      <c r="V83" s="126">
        <v>2704.261</v>
      </c>
      <c r="W83" s="126">
        <v>9118.7690000000002</v>
      </c>
      <c r="X83" s="133">
        <v>3.6999999999999998E-2</v>
      </c>
      <c r="Y83" s="127">
        <v>5.8399999999999997E-3</v>
      </c>
      <c r="Z83" s="127">
        <v>7.6999999999999996E-4</v>
      </c>
    </row>
    <row r="84" spans="1:26" x14ac:dyDescent="0.2">
      <c r="A84" t="s">
        <v>1204</v>
      </c>
      <c r="B84" t="s">
        <v>1204</v>
      </c>
      <c r="C84" s="103" t="s">
        <v>2346</v>
      </c>
      <c r="D84">
        <v>60388022</v>
      </c>
      <c r="E84" t="s">
        <v>311</v>
      </c>
      <c r="F84" t="s">
        <v>2139</v>
      </c>
      <c r="G84">
        <v>60388022</v>
      </c>
      <c r="H84" t="s">
        <v>314</v>
      </c>
      <c r="I84" t="s">
        <v>1004</v>
      </c>
      <c r="J84" s="103" t="s">
        <v>836</v>
      </c>
      <c r="K84" s="17" t="s">
        <v>205</v>
      </c>
      <c r="L84" s="103" t="s">
        <v>224</v>
      </c>
      <c r="M84" s="103" t="s">
        <v>204</v>
      </c>
      <c r="N84" s="17" t="s">
        <v>224</v>
      </c>
      <c r="O84" t="s">
        <v>339</v>
      </c>
      <c r="P84" s="146">
        <v>42157</v>
      </c>
      <c r="Q84" t="s">
        <v>1209</v>
      </c>
      <c r="R84" t="s">
        <v>884</v>
      </c>
      <c r="S84" t="s">
        <v>889</v>
      </c>
      <c r="T84" s="131">
        <v>45832</v>
      </c>
      <c r="U84" s="126">
        <v>3.3719999999999999</v>
      </c>
      <c r="V84" s="126">
        <v>2441.2600000000002</v>
      </c>
      <c r="W84" s="126">
        <v>8231.9290000000001</v>
      </c>
      <c r="X84" s="133">
        <v>4.1300000000000003E-2</v>
      </c>
      <c r="Y84" s="127">
        <v>5.2700000000000004E-3</v>
      </c>
      <c r="Z84" s="127">
        <v>6.8999999999999997E-4</v>
      </c>
    </row>
    <row r="85" spans="1:26" x14ac:dyDescent="0.2">
      <c r="A85" t="s">
        <v>1204</v>
      </c>
      <c r="B85" t="s">
        <v>1204</v>
      </c>
      <c r="C85" s="103" t="s">
        <v>2347</v>
      </c>
      <c r="D85">
        <v>513373993</v>
      </c>
      <c r="E85" t="s">
        <v>309</v>
      </c>
      <c r="F85" t="s">
        <v>2140</v>
      </c>
      <c r="G85">
        <v>666111299</v>
      </c>
      <c r="H85" t="s">
        <v>314</v>
      </c>
      <c r="I85" t="s">
        <v>1005</v>
      </c>
      <c r="J85" s="103" t="s">
        <v>842</v>
      </c>
      <c r="K85" s="17" t="s">
        <v>205</v>
      </c>
      <c r="L85" s="103" t="s">
        <v>204</v>
      </c>
      <c r="M85" s="103" t="s">
        <v>224</v>
      </c>
      <c r="N85" s="17" t="s">
        <v>224</v>
      </c>
      <c r="O85" t="s">
        <v>339</v>
      </c>
      <c r="P85" s="146">
        <v>45026</v>
      </c>
      <c r="Q85" t="s">
        <v>1209</v>
      </c>
      <c r="R85" t="s">
        <v>884</v>
      </c>
      <c r="S85" t="s">
        <v>889</v>
      </c>
      <c r="T85" s="131">
        <v>45838</v>
      </c>
      <c r="U85" s="126">
        <v>3.3719999999999999</v>
      </c>
      <c r="V85" s="126">
        <v>2409.8220000000001</v>
      </c>
      <c r="W85" s="126">
        <v>8125.92</v>
      </c>
      <c r="X85" s="133">
        <v>4.6219999999999997E-2</v>
      </c>
      <c r="Y85" s="127">
        <v>5.1999999999999998E-3</v>
      </c>
      <c r="Z85" s="127">
        <v>6.8999999999999997E-4</v>
      </c>
    </row>
    <row r="86" spans="1:26" x14ac:dyDescent="0.2">
      <c r="A86" t="s">
        <v>1204</v>
      </c>
      <c r="B86" t="s">
        <v>1204</v>
      </c>
      <c r="C86" s="103" t="s">
        <v>2339</v>
      </c>
      <c r="D86">
        <v>540301223</v>
      </c>
      <c r="E86" t="s">
        <v>310</v>
      </c>
      <c r="F86" t="s">
        <v>2141</v>
      </c>
      <c r="G86">
        <v>666108170</v>
      </c>
      <c r="H86" t="s">
        <v>314</v>
      </c>
      <c r="I86" t="s">
        <v>1000</v>
      </c>
      <c r="J86" s="103" t="s">
        <v>836</v>
      </c>
      <c r="K86" s="17" t="s">
        <v>205</v>
      </c>
      <c r="L86" s="103" t="s">
        <v>217</v>
      </c>
      <c r="M86" s="103" t="s">
        <v>204</v>
      </c>
      <c r="N86" s="17" t="s">
        <v>204</v>
      </c>
      <c r="O86" t="s">
        <v>339</v>
      </c>
      <c r="P86" s="146">
        <v>44195</v>
      </c>
      <c r="Q86" t="s">
        <v>1209</v>
      </c>
      <c r="R86" t="s">
        <v>884</v>
      </c>
      <c r="S86" t="s">
        <v>889</v>
      </c>
      <c r="T86" s="131">
        <v>45837</v>
      </c>
      <c r="U86" s="126">
        <v>3.3719999999999999</v>
      </c>
      <c r="V86" s="126">
        <v>2341.9380000000001</v>
      </c>
      <c r="W86" s="126">
        <v>7897.0129999999999</v>
      </c>
      <c r="X86" s="133">
        <v>6.7000000000000002E-3</v>
      </c>
      <c r="Y86" s="127">
        <v>5.0600000000000003E-3</v>
      </c>
      <c r="Z86" s="127">
        <v>6.7000000000000002E-4</v>
      </c>
    </row>
    <row r="87" spans="1:26" x14ac:dyDescent="0.2">
      <c r="A87" t="s">
        <v>1204</v>
      </c>
      <c r="B87" t="s">
        <v>1204</v>
      </c>
      <c r="C87" s="103" t="s">
        <v>2070</v>
      </c>
      <c r="D87">
        <v>1999686</v>
      </c>
      <c r="E87" t="s">
        <v>311</v>
      </c>
      <c r="F87" t="s">
        <v>2142</v>
      </c>
      <c r="G87">
        <v>666110911</v>
      </c>
      <c r="H87" t="s">
        <v>314</v>
      </c>
      <c r="I87" t="s">
        <v>1005</v>
      </c>
      <c r="J87" s="103" t="s">
        <v>842</v>
      </c>
      <c r="K87" s="17" t="s">
        <v>204</v>
      </c>
      <c r="L87" s="103" t="s">
        <v>217</v>
      </c>
      <c r="M87" s="103" t="s">
        <v>204</v>
      </c>
      <c r="N87" s="17" t="s">
        <v>204</v>
      </c>
      <c r="O87" t="s">
        <v>339</v>
      </c>
      <c r="P87" s="146">
        <v>44882</v>
      </c>
      <c r="Q87" t="s">
        <v>1209</v>
      </c>
      <c r="R87" t="s">
        <v>884</v>
      </c>
      <c r="S87" t="s">
        <v>889</v>
      </c>
      <c r="T87" s="131">
        <v>45833</v>
      </c>
      <c r="U87" s="126">
        <v>3.3719999999999999</v>
      </c>
      <c r="V87" s="126">
        <v>2193.4679999999998</v>
      </c>
      <c r="W87" s="126">
        <v>7396.3739999999998</v>
      </c>
      <c r="X87" s="133">
        <v>4.5900000000000003E-2</v>
      </c>
      <c r="Y87" s="127">
        <v>4.7400000000000003E-3</v>
      </c>
      <c r="Z87" s="127">
        <v>6.2E-4</v>
      </c>
    </row>
    <row r="88" spans="1:26" x14ac:dyDescent="0.2">
      <c r="A88" t="s">
        <v>1204</v>
      </c>
      <c r="B88" t="s">
        <v>1204</v>
      </c>
      <c r="C88" s="103" t="s">
        <v>2324</v>
      </c>
      <c r="D88">
        <v>540316940</v>
      </c>
      <c r="E88" t="s">
        <v>310</v>
      </c>
      <c r="F88" t="s">
        <v>2143</v>
      </c>
      <c r="G88">
        <v>666110812</v>
      </c>
      <c r="H88" t="s">
        <v>314</v>
      </c>
      <c r="I88" t="s">
        <v>1005</v>
      </c>
      <c r="J88" s="103" t="s">
        <v>832</v>
      </c>
      <c r="K88" s="17" t="s">
        <v>204</v>
      </c>
      <c r="L88" s="103" t="s">
        <v>204</v>
      </c>
      <c r="M88" s="103" t="s">
        <v>204</v>
      </c>
      <c r="N88" s="17" t="s">
        <v>204</v>
      </c>
      <c r="O88" t="s">
        <v>339</v>
      </c>
      <c r="P88" s="146">
        <v>44853</v>
      </c>
      <c r="Q88" t="s">
        <v>1209</v>
      </c>
      <c r="R88" t="s">
        <v>884</v>
      </c>
      <c r="S88" t="s">
        <v>889</v>
      </c>
      <c r="T88" s="131">
        <v>45837</v>
      </c>
      <c r="U88" s="126">
        <v>3.3719999999999999</v>
      </c>
      <c r="V88" s="126">
        <v>1530.5419999999999</v>
      </c>
      <c r="W88" s="126">
        <v>5160.9880000000003</v>
      </c>
      <c r="X88" s="133">
        <v>4.8090000000000001E-2</v>
      </c>
      <c r="Y88" s="127">
        <v>3.3E-3</v>
      </c>
      <c r="Z88" s="127">
        <v>4.4000000000000002E-4</v>
      </c>
    </row>
    <row r="89" spans="1:26" x14ac:dyDescent="0.2">
      <c r="A89" t="s">
        <v>1204</v>
      </c>
      <c r="B89" t="s">
        <v>1204</v>
      </c>
      <c r="C89" s="103" t="s">
        <v>2348</v>
      </c>
      <c r="D89">
        <v>513373993</v>
      </c>
      <c r="E89" t="s">
        <v>309</v>
      </c>
      <c r="F89" t="s">
        <v>2144</v>
      </c>
      <c r="G89">
        <v>62012224</v>
      </c>
      <c r="H89" t="s">
        <v>314</v>
      </c>
      <c r="I89" t="s">
        <v>1004</v>
      </c>
      <c r="J89" s="103" t="s">
        <v>838</v>
      </c>
      <c r="K89" s="17" t="s">
        <v>205</v>
      </c>
      <c r="L89" s="103" t="s">
        <v>204</v>
      </c>
      <c r="M89" s="103" t="s">
        <v>224</v>
      </c>
      <c r="N89" s="17" t="s">
        <v>224</v>
      </c>
      <c r="O89" t="s">
        <v>339</v>
      </c>
      <c r="P89" s="146">
        <v>43573</v>
      </c>
      <c r="Q89" t="s">
        <v>1209</v>
      </c>
      <c r="R89" t="s">
        <v>884</v>
      </c>
      <c r="S89" t="s">
        <v>889</v>
      </c>
      <c r="T89" s="131">
        <v>45777</v>
      </c>
      <c r="U89" s="126">
        <v>3.3719999999999999</v>
      </c>
      <c r="V89" s="126">
        <v>312.64600000000002</v>
      </c>
      <c r="W89" s="126">
        <v>1054.241</v>
      </c>
      <c r="X89" s="133">
        <v>0.14893000000000001</v>
      </c>
      <c r="Y89" s="127">
        <v>6.8000000000000005E-4</v>
      </c>
      <c r="Z89" s="127">
        <v>9.0000000000000006E-5</v>
      </c>
    </row>
    <row r="90" spans="1:26" x14ac:dyDescent="0.2">
      <c r="A90" t="s">
        <v>1204</v>
      </c>
      <c r="B90" t="s">
        <v>1204</v>
      </c>
      <c r="C90" s="103" t="s">
        <v>2338</v>
      </c>
      <c r="D90">
        <v>550257117</v>
      </c>
      <c r="E90" t="s">
        <v>310</v>
      </c>
      <c r="F90" t="s">
        <v>2145</v>
      </c>
      <c r="G90">
        <v>78964</v>
      </c>
      <c r="H90" t="s">
        <v>314</v>
      </c>
      <c r="I90" t="s">
        <v>1004</v>
      </c>
      <c r="J90" s="103" t="s">
        <v>846</v>
      </c>
      <c r="K90" s="17" t="s">
        <v>204</v>
      </c>
      <c r="L90" s="103" t="s">
        <v>204</v>
      </c>
      <c r="M90" s="103" t="s">
        <v>204</v>
      </c>
      <c r="N90" s="17" t="s">
        <v>204</v>
      </c>
      <c r="O90" t="s">
        <v>339</v>
      </c>
      <c r="P90" s="146">
        <v>42690</v>
      </c>
      <c r="Q90" t="s">
        <v>1208</v>
      </c>
      <c r="R90" t="s">
        <v>884</v>
      </c>
      <c r="S90" t="s">
        <v>889</v>
      </c>
      <c r="T90" s="131">
        <v>45833</v>
      </c>
      <c r="U90" s="126">
        <v>1</v>
      </c>
      <c r="V90" s="126">
        <v>583.91499999999996</v>
      </c>
      <c r="W90" s="126">
        <v>583.91499999999996</v>
      </c>
      <c r="X90" s="133">
        <v>0.11056000000000001</v>
      </c>
      <c r="Y90" s="127">
        <v>3.6999999999999999E-4</v>
      </c>
      <c r="Z90" s="127">
        <v>5.0000000000000002E-5</v>
      </c>
    </row>
    <row r="91" spans="1:26" x14ac:dyDescent="0.2">
      <c r="A91" t="s">
        <v>1204</v>
      </c>
      <c r="B91" t="s">
        <v>1204</v>
      </c>
      <c r="C91" s="103" t="s">
        <v>2338</v>
      </c>
      <c r="D91">
        <v>550257117</v>
      </c>
      <c r="E91" t="s">
        <v>310</v>
      </c>
      <c r="F91" t="s">
        <v>2146</v>
      </c>
      <c r="G91">
        <v>78949</v>
      </c>
      <c r="H91" t="s">
        <v>314</v>
      </c>
      <c r="I91" t="s">
        <v>1004</v>
      </c>
      <c r="J91" s="103" t="s">
        <v>846</v>
      </c>
      <c r="K91" s="17" t="s">
        <v>204</v>
      </c>
      <c r="L91" s="103" t="s">
        <v>204</v>
      </c>
      <c r="M91" s="103" t="s">
        <v>204</v>
      </c>
      <c r="N91" s="17" t="s">
        <v>204</v>
      </c>
      <c r="O91" t="s">
        <v>339</v>
      </c>
      <c r="P91" s="146">
        <v>42019</v>
      </c>
      <c r="Q91" t="s">
        <v>1208</v>
      </c>
      <c r="R91" t="s">
        <v>884</v>
      </c>
      <c r="S91" t="s">
        <v>889</v>
      </c>
      <c r="T91" s="131">
        <v>45833</v>
      </c>
      <c r="U91" s="126">
        <v>1</v>
      </c>
      <c r="V91" s="126">
        <v>190.43799999999999</v>
      </c>
      <c r="W91" s="126">
        <v>190.43799999999999</v>
      </c>
      <c r="X91" s="133">
        <v>8.3479999999999999E-2</v>
      </c>
      <c r="Y91" s="127">
        <v>1.2E-4</v>
      </c>
      <c r="Z91" s="127">
        <v>2.0000000000000002E-5</v>
      </c>
    </row>
    <row r="92" spans="1:26" x14ac:dyDescent="0.2">
      <c r="A92" t="s">
        <v>1204</v>
      </c>
      <c r="B92" t="s">
        <v>1204</v>
      </c>
      <c r="C92" s="103" t="s">
        <v>2238</v>
      </c>
      <c r="D92" t="s">
        <v>2286</v>
      </c>
      <c r="E92" t="s">
        <v>311</v>
      </c>
      <c r="F92" t="s">
        <v>2147</v>
      </c>
      <c r="G92">
        <v>666108691</v>
      </c>
      <c r="H92" t="s">
        <v>314</v>
      </c>
      <c r="I92" t="s">
        <v>1004</v>
      </c>
      <c r="J92" s="103" t="s">
        <v>838</v>
      </c>
      <c r="K92" s="17" t="s">
        <v>205</v>
      </c>
      <c r="L92" s="103" t="s">
        <v>217</v>
      </c>
      <c r="M92" s="103" t="s">
        <v>217</v>
      </c>
      <c r="N92" s="17" t="s">
        <v>293</v>
      </c>
      <c r="O92" t="s">
        <v>339</v>
      </c>
      <c r="P92" s="146">
        <v>44298</v>
      </c>
      <c r="Q92" t="s">
        <v>1210</v>
      </c>
      <c r="R92" t="s">
        <v>884</v>
      </c>
      <c r="S92" t="s">
        <v>889</v>
      </c>
      <c r="T92" s="131">
        <v>45747</v>
      </c>
      <c r="U92" s="126">
        <v>3.9550000000000001</v>
      </c>
      <c r="V92" s="126">
        <v>0</v>
      </c>
      <c r="W92" s="126">
        <v>0</v>
      </c>
      <c r="X92" s="133">
        <v>5.7400000000000003E-3</v>
      </c>
      <c r="Y92" s="127">
        <v>0</v>
      </c>
      <c r="Z92" s="127">
        <v>0</v>
      </c>
    </row>
    <row r="93" spans="1:26" x14ac:dyDescent="0.2">
      <c r="A93" s="149" t="s">
        <v>2351</v>
      </c>
      <c r="B93" s="149"/>
      <c r="C93" s="149"/>
      <c r="D93" s="149"/>
      <c r="E93" s="149"/>
      <c r="F93" s="149"/>
      <c r="G93" s="149"/>
      <c r="H93" s="149"/>
      <c r="I93" s="149"/>
      <c r="J93" s="149"/>
      <c r="K93" s="149"/>
      <c r="L93" s="149"/>
      <c r="M93" s="149"/>
      <c r="N93" s="149"/>
      <c r="O93" s="149"/>
      <c r="P93" s="149"/>
      <c r="Q93" s="149"/>
    </row>
    <row r="94" spans="1:26" x14ac:dyDescent="0.2">
      <c r="N94"/>
    </row>
    <row r="95" spans="1:26" x14ac:dyDescent="0.2">
      <c r="N95"/>
    </row>
    <row r="96" spans="1:26" x14ac:dyDescent="0.2">
      <c r="N96"/>
    </row>
    <row r="97" spans="14:14" x14ac:dyDescent="0.2">
      <c r="N97"/>
    </row>
    <row r="98" spans="14:14" x14ac:dyDescent="0.2">
      <c r="N98"/>
    </row>
    <row r="99" spans="14:14" x14ac:dyDescent="0.2">
      <c r="N99"/>
    </row>
    <row r="100" spans="14:14" x14ac:dyDescent="0.2">
      <c r="N100"/>
    </row>
    <row r="101" spans="14:14" x14ac:dyDescent="0.2">
      <c r="N101"/>
    </row>
    <row r="102" spans="14:14" x14ac:dyDescent="0.2">
      <c r="N102"/>
    </row>
    <row r="103" spans="14:14" x14ac:dyDescent="0.2">
      <c r="N103"/>
    </row>
    <row r="104" spans="14:14" x14ac:dyDescent="0.2">
      <c r="N104"/>
    </row>
    <row r="1048574" spans="12:12" x14ac:dyDescent="0.2">
      <c r="L1048574" s="10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" right="0" top="0" bottom="0" header="0" footer="0"/>
    </customSheetView>
  </customSheetViews>
  <mergeCells count="1">
    <mergeCell ref="A93:Q93"/>
  </mergeCells>
  <dataValidations count="10">
    <dataValidation type="list" allowBlank="1" showInputMessage="1" showErrorMessage="1" sqref="J2:J92" xr:uid="{62C1C0B0-FE68-4680-A5B7-46CC16293E83}">
      <formula1>Fund_Strategy</formula1>
    </dataValidation>
    <dataValidation type="list" allowBlank="1" showInputMessage="1" showErrorMessage="1" sqref="K2:K92" xr:uid="{2894EE5C-A69C-48DF-84E3-6A5D17048CFB}">
      <formula1>israel_abroad</formula1>
    </dataValidation>
    <dataValidation type="list" allowBlank="1" showInputMessage="1" showErrorMessage="1" sqref="O2:O20" xr:uid="{76C893C7-1F60-4B17-91F4-BC590EC8184B}">
      <formula1>Holding_interest</formula1>
    </dataValidation>
    <dataValidation type="list" allowBlank="1" showInputMessage="1" showErrorMessage="1" sqref="R2:R20" xr:uid="{266AD22E-415F-43B1-8851-B68F09E7A280}">
      <formula1>Valuation</formula1>
    </dataValidation>
    <dataValidation type="list" allowBlank="1" showInputMessage="1" showErrorMessage="1" sqref="S2:S20" xr:uid="{7F0B8D78-C404-4A42-9D4D-9DB8862E604E}">
      <formula1>Dependence_Independence</formula1>
    </dataValidation>
    <dataValidation type="list" allowBlank="1" showInputMessage="1" showErrorMessage="1" sqref="L2:M92" xr:uid="{D3E3743E-3569-4017-932A-4B3A42CAAA9D}">
      <formula1>Country_list</formula1>
    </dataValidation>
    <dataValidation type="list" allowBlank="1" showInputMessage="1" showErrorMessage="1" sqref="L1048574:L1048576" xr:uid="{1F22B6DA-86AE-49CF-884B-DD1A1276501C}">
      <formula1>Country</formula1>
    </dataValidation>
    <dataValidation type="list" allowBlank="1" showInputMessage="1" showErrorMessage="1" sqref="E2:E92" xr:uid="{B35164BA-F31D-4697-B642-48984B33F4B7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92" xr:uid="{FB2C346A-417D-4F72-B99A-2305148C7CEC}">
      <formula1>Country_list_funds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A58E058-DC0C-4485-8FE2-450FA731C7D0}">
          <x14:formula1>
            <xm:f>'אפשרויות בחירה'!$C$956:$C$963</xm:f>
          </x14:formula1>
          <xm:sqref>I2:I92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workbookViewId="0">
      <selection sqref="A1:AB2"/>
    </sheetView>
  </sheetViews>
  <sheetFormatPr defaultColWidth="9" defaultRowHeight="14.25" x14ac:dyDescent="0.2"/>
  <cols>
    <col min="1" max="1" width="12.37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9" width="11.5" style="2" customWidth="1"/>
    <col min="10" max="10" width="19.875" style="2" customWidth="1"/>
    <col min="11" max="11" width="13.75" style="4" customWidth="1"/>
    <col min="12" max="12" width="18.625" style="2" customWidth="1"/>
    <col min="13" max="13" width="11.5" style="2" customWidth="1"/>
    <col min="14" max="14" width="12" style="2" customWidth="1"/>
    <col min="15" max="15" width="15.125" style="2" customWidth="1"/>
    <col min="16" max="16" width="12" style="2" customWidth="1"/>
    <col min="17" max="17" width="11.75" style="2" customWidth="1"/>
    <col min="18" max="18" width="14" style="2" customWidth="1"/>
    <col min="19" max="19" width="18.625" style="2" customWidth="1"/>
    <col min="20" max="20" width="16.375" style="2" customWidth="1"/>
    <col min="21" max="22" width="11.5" style="2" customWidth="1"/>
    <col min="23" max="23" width="14.875" style="2" customWidth="1"/>
    <col min="24" max="24" width="12.875" style="2" customWidth="1"/>
    <col min="25" max="25" width="11.5" style="2" customWidth="1"/>
    <col min="26" max="26" width="17.875" style="2" customWidth="1"/>
    <col min="27" max="27" width="21.75" style="2" customWidth="1"/>
    <col min="28" max="28" width="20.125" style="2" customWidth="1"/>
    <col min="29" max="29" width="11.5" style="2" customWidth="1"/>
    <col min="30" max="16384" width="9" style="2"/>
  </cols>
  <sheetData>
    <row r="1" spans="1:28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55</v>
      </c>
      <c r="J1" s="161" t="s">
        <v>69</v>
      </c>
      <c r="K1" s="161" t="s">
        <v>89</v>
      </c>
      <c r="L1" s="161" t="s">
        <v>92</v>
      </c>
      <c r="M1" s="161" t="s">
        <v>83</v>
      </c>
      <c r="N1" s="161" t="s">
        <v>93</v>
      </c>
      <c r="O1" s="161" t="s">
        <v>56</v>
      </c>
      <c r="P1" s="161" t="s">
        <v>97</v>
      </c>
      <c r="Q1" s="161" t="s">
        <v>59</v>
      </c>
      <c r="R1" s="161" t="s">
        <v>103</v>
      </c>
      <c r="S1" s="161" t="s">
        <v>104</v>
      </c>
      <c r="T1" s="161" t="s">
        <v>106</v>
      </c>
      <c r="U1" s="161" t="s">
        <v>94</v>
      </c>
      <c r="V1" s="161" t="s">
        <v>95</v>
      </c>
      <c r="W1" s="161" t="s">
        <v>76</v>
      </c>
      <c r="X1" s="161" t="s">
        <v>77</v>
      </c>
      <c r="Y1" s="161" t="s">
        <v>61</v>
      </c>
      <c r="Z1" s="161" t="s">
        <v>63</v>
      </c>
      <c r="AA1" s="161" t="s">
        <v>64</v>
      </c>
      <c r="AB1" s="161" t="s">
        <v>65</v>
      </c>
    </row>
    <row r="2" spans="1:28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03"/>
      <c r="I2" s="17"/>
      <c r="J2" s="17"/>
      <c r="K2" s="103"/>
      <c r="L2" s="103"/>
      <c r="M2" s="103"/>
      <c r="N2" s="103"/>
      <c r="O2" s="103"/>
      <c r="P2" s="103"/>
      <c r="Q2" s="17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</row>
    <row r="3" spans="1:28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</row>
    <row r="4" spans="1:28" x14ac:dyDescent="0.2">
      <c r="A4" s="103"/>
      <c r="B4" s="103"/>
      <c r="C4" s="103"/>
      <c r="D4" s="103"/>
      <c r="E4" s="17"/>
      <c r="F4" s="103"/>
      <c r="G4" s="103"/>
      <c r="H4" s="103"/>
      <c r="I4" s="17"/>
      <c r="J4" s="17"/>
      <c r="K4" s="103"/>
      <c r="L4" s="103"/>
      <c r="M4" s="103"/>
      <c r="N4" s="103"/>
      <c r="O4" s="103"/>
      <c r="P4" s="103"/>
      <c r="Q4" s="17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</row>
    <row r="5" spans="1:28" x14ac:dyDescent="0.2">
      <c r="A5" s="103"/>
      <c r="B5" s="103"/>
      <c r="C5" s="103"/>
      <c r="D5" s="103"/>
      <c r="E5" s="17"/>
      <c r="F5" s="103"/>
      <c r="G5" s="103"/>
      <c r="H5" s="103"/>
      <c r="I5" s="17"/>
      <c r="J5" s="17"/>
      <c r="K5" s="103"/>
      <c r="L5" s="103"/>
      <c r="M5" s="103"/>
      <c r="N5" s="103"/>
      <c r="O5" s="103"/>
      <c r="P5" s="103"/>
      <c r="Q5" s="17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</row>
    <row r="6" spans="1:28" x14ac:dyDescent="0.2">
      <c r="A6" s="103"/>
      <c r="B6" s="103"/>
      <c r="C6" s="103"/>
      <c r="D6" s="103"/>
      <c r="E6" s="17"/>
      <c r="F6" s="103"/>
      <c r="G6" s="103"/>
      <c r="H6" s="103"/>
      <c r="I6" s="17"/>
      <c r="J6" s="17"/>
      <c r="K6" s="103"/>
      <c r="L6" s="103"/>
      <c r="M6" s="103"/>
      <c r="N6" s="103"/>
      <c r="O6" s="103"/>
      <c r="P6" s="103"/>
      <c r="Q6" s="17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</row>
    <row r="7" spans="1:28" x14ac:dyDescent="0.2">
      <c r="A7" s="103"/>
      <c r="B7" s="103"/>
      <c r="C7" s="103"/>
      <c r="D7" s="103"/>
      <c r="E7" s="17"/>
      <c r="F7" s="103"/>
      <c r="G7" s="103"/>
      <c r="H7" s="103"/>
      <c r="I7" s="17"/>
      <c r="J7" s="17"/>
      <c r="K7" s="103"/>
      <c r="L7" s="103"/>
      <c r="M7" s="103"/>
      <c r="N7" s="103"/>
      <c r="O7" s="103"/>
      <c r="P7" s="103"/>
      <c r="Q7" s="17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</row>
    <row r="8" spans="1:28" x14ac:dyDescent="0.2">
      <c r="A8" s="103"/>
      <c r="B8" s="103"/>
      <c r="C8" s="103"/>
      <c r="D8" s="103"/>
      <c r="E8" s="17"/>
      <c r="F8" s="103"/>
      <c r="G8" s="103"/>
      <c r="H8" s="103"/>
      <c r="I8" s="17"/>
      <c r="J8" s="17"/>
      <c r="K8" s="103"/>
      <c r="L8" s="103"/>
      <c r="M8" s="103"/>
      <c r="N8" s="103"/>
      <c r="O8" s="103"/>
      <c r="P8" s="103"/>
      <c r="Q8" s="17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</row>
    <row r="9" spans="1:28" x14ac:dyDescent="0.2">
      <c r="A9" s="103"/>
      <c r="B9" s="103"/>
      <c r="C9" s="103"/>
      <c r="D9" s="103"/>
      <c r="E9" s="17"/>
      <c r="F9" s="103"/>
      <c r="G9" s="103"/>
      <c r="H9" s="103"/>
      <c r="I9" s="17"/>
      <c r="J9" s="17"/>
      <c r="K9" s="103"/>
      <c r="L9" s="103"/>
      <c r="M9" s="103"/>
      <c r="N9" s="103"/>
      <c r="O9" s="103"/>
      <c r="P9" s="103"/>
      <c r="Q9" s="17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</row>
    <row r="10" spans="1:28" x14ac:dyDescent="0.2">
      <c r="A10" s="103"/>
      <c r="B10" s="103"/>
      <c r="C10" s="103"/>
      <c r="D10" s="103"/>
      <c r="E10" s="17"/>
      <c r="F10" s="103"/>
      <c r="G10" s="103"/>
      <c r="H10" s="103"/>
      <c r="I10" s="17"/>
      <c r="J10" s="17"/>
      <c r="K10" s="103"/>
      <c r="L10" s="103"/>
      <c r="M10" s="103"/>
      <c r="N10" s="103"/>
      <c r="O10" s="103"/>
      <c r="P10" s="103"/>
      <c r="Q10" s="17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</row>
    <row r="11" spans="1:28" x14ac:dyDescent="0.2">
      <c r="A11" s="103"/>
      <c r="B11" s="103"/>
      <c r="C11" s="103"/>
      <c r="D11" s="103"/>
      <c r="E11" s="17"/>
      <c r="F11" s="103"/>
      <c r="G11" s="103"/>
      <c r="H11" s="103"/>
      <c r="I11" s="17"/>
      <c r="J11" s="17"/>
      <c r="K11" s="103"/>
      <c r="L11" s="103"/>
      <c r="M11" s="103"/>
      <c r="N11" s="103"/>
      <c r="O11" s="103"/>
      <c r="P11" s="103"/>
      <c r="Q11" s="17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</row>
    <row r="12" spans="1:28" x14ac:dyDescent="0.2">
      <c r="A12" s="103"/>
      <c r="B12" s="103"/>
      <c r="C12" s="103"/>
      <c r="D12" s="103"/>
      <c r="E12" s="17"/>
      <c r="F12" s="103"/>
      <c r="G12" s="103"/>
      <c r="H12" s="103"/>
      <c r="I12" s="17"/>
      <c r="J12" s="17"/>
      <c r="K12" s="103"/>
      <c r="L12" s="103"/>
      <c r="M12" s="103"/>
      <c r="N12" s="103"/>
      <c r="O12" s="103"/>
      <c r="P12" s="103"/>
      <c r="Q12" s="17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</row>
    <row r="13" spans="1:28" x14ac:dyDescent="0.2">
      <c r="A13" s="103"/>
      <c r="B13" s="103"/>
      <c r="C13" s="103"/>
      <c r="D13" s="103"/>
      <c r="E13" s="17"/>
      <c r="F13" s="103"/>
      <c r="G13" s="103"/>
      <c r="H13" s="103"/>
      <c r="I13" s="17"/>
      <c r="J13" s="17"/>
      <c r="K13" s="103"/>
      <c r="L13" s="103"/>
      <c r="M13" s="103"/>
      <c r="N13" s="103"/>
      <c r="O13" s="103"/>
      <c r="P13" s="103"/>
      <c r="Q13" s="17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</row>
    <row r="14" spans="1:28" x14ac:dyDescent="0.2">
      <c r="A14" s="103"/>
      <c r="B14" s="103"/>
      <c r="C14" s="103"/>
      <c r="D14" s="103"/>
      <c r="E14" s="17"/>
      <c r="F14" s="103"/>
      <c r="G14" s="103"/>
      <c r="H14" s="103"/>
      <c r="I14" s="17"/>
      <c r="J14" s="17"/>
      <c r="K14" s="103"/>
      <c r="L14" s="103"/>
      <c r="M14" s="103"/>
      <c r="N14" s="103"/>
      <c r="O14" s="103"/>
      <c r="P14" s="103"/>
      <c r="Q14" s="17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</row>
    <row r="15" spans="1:28" x14ac:dyDescent="0.2">
      <c r="A15" s="103"/>
      <c r="B15" s="103"/>
      <c r="C15" s="103"/>
      <c r="D15" s="103"/>
      <c r="E15" s="17"/>
      <c r="F15" s="103"/>
      <c r="G15" s="103"/>
      <c r="H15" s="103"/>
      <c r="I15" s="17"/>
      <c r="J15" s="17"/>
      <c r="K15" s="103"/>
      <c r="L15" s="103"/>
      <c r="M15" s="103"/>
      <c r="N15" s="103"/>
      <c r="O15" s="103"/>
      <c r="P15" s="103"/>
      <c r="Q15" s="17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</row>
    <row r="16" spans="1:28" x14ac:dyDescent="0.2">
      <c r="A16" s="103"/>
      <c r="B16" s="103"/>
      <c r="C16" s="103"/>
      <c r="D16" s="103"/>
      <c r="E16" s="17"/>
      <c r="F16" s="103"/>
      <c r="G16" s="103"/>
      <c r="H16" s="103"/>
      <c r="I16" s="17"/>
      <c r="J16" s="17"/>
      <c r="K16" s="103"/>
      <c r="L16" s="103"/>
      <c r="M16" s="103"/>
      <c r="N16" s="103"/>
      <c r="O16" s="103"/>
      <c r="P16" s="103"/>
      <c r="Q16" s="17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</row>
    <row r="17" spans="1:28" x14ac:dyDescent="0.2">
      <c r="A17" s="103"/>
      <c r="B17" s="103"/>
      <c r="C17" s="103"/>
      <c r="D17" s="103"/>
      <c r="E17" s="17"/>
      <c r="F17" s="103"/>
      <c r="G17" s="103"/>
      <c r="H17" s="103"/>
      <c r="I17" s="17"/>
      <c r="J17" s="17"/>
      <c r="K17" s="103"/>
      <c r="L17" s="103"/>
      <c r="M17" s="103"/>
      <c r="N17" s="103"/>
      <c r="O17" s="103"/>
      <c r="P17" s="103"/>
      <c r="Q17" s="17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</row>
    <row r="18" spans="1:28" x14ac:dyDescent="0.2">
      <c r="A18" s="103"/>
      <c r="B18" s="103"/>
      <c r="C18" s="103"/>
      <c r="D18" s="103"/>
      <c r="E18" s="17"/>
      <c r="F18" s="103"/>
      <c r="G18" s="103"/>
      <c r="H18" s="103"/>
      <c r="I18" s="17"/>
      <c r="J18" s="17"/>
      <c r="K18" s="103"/>
      <c r="L18" s="103"/>
      <c r="M18" s="103"/>
      <c r="N18" s="103"/>
      <c r="O18" s="103"/>
      <c r="P18" s="103"/>
      <c r="Q18" s="17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</row>
    <row r="19" spans="1:28" x14ac:dyDescent="0.2">
      <c r="A19" s="103"/>
      <c r="B19" s="103"/>
      <c r="C19" s="103"/>
      <c r="D19" s="103"/>
      <c r="E19" s="17"/>
      <c r="F19" s="103"/>
      <c r="G19" s="103"/>
      <c r="H19" s="103"/>
      <c r="I19" s="17"/>
      <c r="J19" s="17"/>
      <c r="K19" s="103"/>
      <c r="L19" s="103"/>
      <c r="M19" s="103"/>
      <c r="N19" s="103"/>
      <c r="O19" s="103"/>
      <c r="P19" s="103"/>
      <c r="Q19" s="17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</row>
    <row r="20" spans="1:28" x14ac:dyDescent="0.2">
      <c r="A20" s="102"/>
      <c r="B20" s="102"/>
      <c r="C20" s="102"/>
      <c r="D20" s="102"/>
      <c r="E20" s="17"/>
      <c r="F20" s="102"/>
      <c r="G20" s="102"/>
      <c r="H20" s="103"/>
      <c r="I20" s="17"/>
      <c r="J20" s="17"/>
      <c r="K20" s="103"/>
      <c r="L20" s="102"/>
      <c r="M20" s="103"/>
      <c r="N20" s="102"/>
      <c r="O20" s="103"/>
      <c r="P20" s="102"/>
      <c r="Q20" s="102"/>
      <c r="R20" s="102"/>
      <c r="S20" s="103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:28" x14ac:dyDescent="0.2">
      <c r="A21" s="102"/>
      <c r="B21" s="102"/>
      <c r="C21" s="102"/>
      <c r="D21" s="102"/>
      <c r="E21"/>
      <c r="F21" s="102"/>
      <c r="G21" s="102"/>
      <c r="H21"/>
      <c r="I21" s="102"/>
      <c r="J21" s="102"/>
      <c r="K21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  <row r="24" spans="1:28" x14ac:dyDescent="0.2">
      <c r="A24" s="102"/>
      <c r="B24" s="102"/>
      <c r="C24" s="102"/>
      <c r="D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</row>
  </sheetData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10">
    <dataValidation type="list" allowBlank="1" showInputMessage="1" showErrorMessage="1" sqref="I2 I4:I20" xr:uid="{00000000-0002-0000-1400-000000000000}">
      <formula1>israel_abroad</formula1>
    </dataValidation>
    <dataValidation type="list" allowBlank="1" showInputMessage="1" showErrorMessage="1" sqref="O2 O4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 J4:J20" xr:uid="{00000000-0002-0000-1400-000004000000}">
      <formula1>Country_list</formula1>
    </dataValidation>
    <dataValidation type="list" allowBlank="1" showInputMessage="1" showErrorMessage="1" sqref="H2 H4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4:E20" xr:uid="{00000000-0002-0000-1400-000007000000}">
      <formula1>Issuer_Number_Type_2</formula1>
    </dataValidation>
    <dataValidation type="list" allowBlank="1" showInputMessage="1" showErrorMessage="1" sqref="M2 M4:M20" xr:uid="{00000000-0002-0000-1400-000008000000}">
      <formula1>Industry_Sector</formula1>
    </dataValidation>
    <dataValidation type="list" allowBlank="1" showInputMessage="1" showErrorMessage="1" sqref="K2 K4:K20" xr:uid="{00000000-0002-0000-1400-000009000000}">
      <formula1>tradeable_status_warrants_v2</formula1>
    </dataValidation>
  </dataValidations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1"/>
  <sheetViews>
    <sheetView rightToLeft="1" workbookViewId="0">
      <selection sqref="A1:AB2"/>
    </sheetView>
  </sheetViews>
  <sheetFormatPr defaultColWidth="9" defaultRowHeight="14.25" x14ac:dyDescent="0.2"/>
  <cols>
    <col min="1" max="1" width="10.7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3" width="11.5" style="2" customWidth="1"/>
    <col min="14" max="14" width="12" style="2" customWidth="1"/>
    <col min="15" max="15" width="15.125" style="2" customWidth="1"/>
    <col min="16" max="16" width="12" style="2" customWidth="1"/>
    <col min="17" max="17" width="11.75" style="2" customWidth="1"/>
    <col min="18" max="18" width="14" style="2" customWidth="1"/>
    <col min="19" max="19" width="18.625" style="2" customWidth="1"/>
    <col min="20" max="20" width="16.375" style="2" customWidth="1"/>
    <col min="21" max="22" width="11.5" style="2" customWidth="1"/>
    <col min="23" max="23" width="14.875" style="2" customWidth="1"/>
    <col min="24" max="24" width="12.875" style="2" customWidth="1"/>
    <col min="25" max="25" width="11.5" style="2" customWidth="1"/>
    <col min="26" max="26" width="14.125" style="2" customWidth="1"/>
    <col min="27" max="27" width="21.75" style="2" customWidth="1"/>
    <col min="28" max="28" width="20.125" style="2" customWidth="1"/>
    <col min="29" max="29" width="11.5" style="2" customWidth="1"/>
    <col min="30" max="16384" width="9" style="2"/>
  </cols>
  <sheetData>
    <row r="1" spans="1:28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83</v>
      </c>
      <c r="M1" s="161" t="s">
        <v>96</v>
      </c>
      <c r="N1" s="161" t="s">
        <v>93</v>
      </c>
      <c r="O1" s="161" t="s">
        <v>56</v>
      </c>
      <c r="P1" s="161" t="s">
        <v>97</v>
      </c>
      <c r="Q1" s="161" t="s">
        <v>59</v>
      </c>
      <c r="R1" s="161" t="s">
        <v>103</v>
      </c>
      <c r="S1" s="161" t="s">
        <v>104</v>
      </c>
      <c r="T1" s="161" t="s">
        <v>106</v>
      </c>
      <c r="U1" s="161" t="s">
        <v>94</v>
      </c>
      <c r="V1" s="161" t="s">
        <v>95</v>
      </c>
      <c r="W1" s="161" t="s">
        <v>76</v>
      </c>
      <c r="X1" s="161" t="s">
        <v>77</v>
      </c>
      <c r="Y1" s="161" t="s">
        <v>61</v>
      </c>
      <c r="Z1" s="161" t="s">
        <v>119</v>
      </c>
      <c r="AA1" s="161" t="s">
        <v>64</v>
      </c>
      <c r="AB1" s="161" t="s">
        <v>65</v>
      </c>
    </row>
    <row r="2" spans="1:28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03"/>
      <c r="I2" s="103"/>
      <c r="J2" s="17"/>
      <c r="K2" s="17"/>
      <c r="L2" s="103"/>
      <c r="M2" s="103"/>
      <c r="N2" s="103"/>
      <c r="O2" s="103"/>
      <c r="P2" s="103"/>
      <c r="Q2" s="17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</row>
    <row r="3" spans="1:28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</row>
    <row r="4" spans="1:28" x14ac:dyDescent="0.2">
      <c r="A4" s="103"/>
      <c r="B4" s="103"/>
      <c r="C4" s="103"/>
      <c r="D4" s="103"/>
      <c r="E4" s="17"/>
      <c r="F4" s="103"/>
      <c r="G4" s="103"/>
      <c r="H4" s="103"/>
      <c r="I4" s="103"/>
      <c r="J4" s="17"/>
      <c r="K4" s="17"/>
      <c r="L4" s="103"/>
      <c r="M4" s="103"/>
      <c r="N4" s="103"/>
      <c r="O4" s="103"/>
      <c r="P4" s="103"/>
      <c r="Q4" s="17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</row>
    <row r="5" spans="1:28" x14ac:dyDescent="0.2">
      <c r="A5" s="103"/>
      <c r="B5" s="103"/>
      <c r="C5" s="103"/>
      <c r="D5" s="103"/>
      <c r="E5" s="17"/>
      <c r="F5" s="103"/>
      <c r="G5" s="103"/>
      <c r="H5" s="103"/>
      <c r="I5" s="103"/>
      <c r="J5" s="17"/>
      <c r="K5" s="17"/>
      <c r="L5" s="103"/>
      <c r="M5" s="103"/>
      <c r="N5" s="103"/>
      <c r="O5" s="103"/>
      <c r="P5" s="103"/>
      <c r="Q5" s="17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</row>
    <row r="6" spans="1:28" x14ac:dyDescent="0.2">
      <c r="A6" s="103"/>
      <c r="B6" s="103"/>
      <c r="C6" s="103"/>
      <c r="D6" s="103"/>
      <c r="E6" s="17"/>
      <c r="F6" s="103"/>
      <c r="G6" s="103"/>
      <c r="H6" s="103"/>
      <c r="I6" s="103"/>
      <c r="J6" s="17"/>
      <c r="K6" s="17"/>
      <c r="L6" s="103"/>
      <c r="M6" s="103"/>
      <c r="N6" s="103"/>
      <c r="O6" s="103"/>
      <c r="P6" s="103"/>
      <c r="Q6" s="17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</row>
    <row r="7" spans="1:28" x14ac:dyDescent="0.2">
      <c r="A7" s="103"/>
      <c r="B7" s="103"/>
      <c r="C7" s="103"/>
      <c r="D7" s="103"/>
      <c r="E7" s="17"/>
      <c r="F7" s="103"/>
      <c r="G7" s="103"/>
      <c r="H7" s="103"/>
      <c r="I7" s="103"/>
      <c r="J7" s="17"/>
      <c r="K7" s="17"/>
      <c r="L7" s="103"/>
      <c r="M7" s="103"/>
      <c r="N7" s="103"/>
      <c r="O7" s="103"/>
      <c r="P7" s="103"/>
      <c r="Q7" s="17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</row>
    <row r="8" spans="1:28" x14ac:dyDescent="0.2">
      <c r="A8" s="103"/>
      <c r="B8" s="103"/>
      <c r="C8" s="103"/>
      <c r="D8" s="103"/>
      <c r="E8" s="17"/>
      <c r="F8" s="103"/>
      <c r="G8" s="103"/>
      <c r="H8" s="103"/>
      <c r="I8" s="103"/>
      <c r="J8" s="17"/>
      <c r="K8" s="17"/>
      <c r="L8" s="103"/>
      <c r="M8" s="103"/>
      <c r="N8" s="103"/>
      <c r="O8" s="103"/>
      <c r="P8" s="103"/>
      <c r="Q8" s="17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</row>
    <row r="9" spans="1:28" x14ac:dyDescent="0.2">
      <c r="A9" s="103"/>
      <c r="B9" s="103"/>
      <c r="C9" s="103"/>
      <c r="D9" s="103"/>
      <c r="E9" s="17"/>
      <c r="F9" s="103"/>
      <c r="G9" s="103"/>
      <c r="H9" s="103"/>
      <c r="I9" s="103"/>
      <c r="J9" s="17"/>
      <c r="K9" s="17"/>
      <c r="L9" s="103"/>
      <c r="M9" s="103"/>
      <c r="N9" s="103"/>
      <c r="O9" s="103"/>
      <c r="P9" s="103"/>
      <c r="Q9" s="17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</row>
    <row r="10" spans="1:28" x14ac:dyDescent="0.2">
      <c r="A10" s="103"/>
      <c r="B10" s="103"/>
      <c r="C10" s="103"/>
      <c r="D10" s="103"/>
      <c r="E10" s="17"/>
      <c r="F10" s="103"/>
      <c r="G10" s="103"/>
      <c r="H10" s="103"/>
      <c r="I10" s="103"/>
      <c r="J10" s="17"/>
      <c r="K10" s="17"/>
      <c r="L10" s="103"/>
      <c r="M10" s="103"/>
      <c r="N10" s="103"/>
      <c r="O10" s="103"/>
      <c r="P10" s="103"/>
      <c r="Q10" s="17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</row>
    <row r="11" spans="1:28" x14ac:dyDescent="0.2">
      <c r="A11" s="103"/>
      <c r="B11" s="103"/>
      <c r="C11" s="103"/>
      <c r="D11" s="103"/>
      <c r="E11" s="17"/>
      <c r="F11" s="103"/>
      <c r="G11" s="103"/>
      <c r="H11" s="103"/>
      <c r="I11" s="103"/>
      <c r="J11" s="17"/>
      <c r="K11" s="17"/>
      <c r="L11" s="103"/>
      <c r="M11" s="103"/>
      <c r="N11" s="103"/>
      <c r="O11" s="103"/>
      <c r="P11" s="103"/>
      <c r="Q11" s="17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</row>
    <row r="12" spans="1:28" x14ac:dyDescent="0.2">
      <c r="A12" s="103"/>
      <c r="B12" s="103"/>
      <c r="C12" s="103"/>
      <c r="D12" s="103"/>
      <c r="E12" s="17"/>
      <c r="F12" s="103"/>
      <c r="G12" s="103"/>
      <c r="H12" s="103"/>
      <c r="I12" s="103"/>
      <c r="J12" s="17"/>
      <c r="K12" s="17"/>
      <c r="L12" s="103"/>
      <c r="M12" s="103"/>
      <c r="N12" s="103"/>
      <c r="O12" s="103"/>
      <c r="P12" s="103"/>
      <c r="Q12" s="17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</row>
    <row r="13" spans="1:28" x14ac:dyDescent="0.2">
      <c r="A13" s="103"/>
      <c r="B13" s="103"/>
      <c r="C13" s="103"/>
      <c r="D13" s="103"/>
      <c r="E13" s="17"/>
      <c r="F13" s="103"/>
      <c r="G13" s="103"/>
      <c r="H13" s="103"/>
      <c r="I13" s="103"/>
      <c r="J13" s="17"/>
      <c r="K13" s="17"/>
      <c r="L13" s="103"/>
      <c r="M13" s="103"/>
      <c r="N13" s="103"/>
      <c r="O13" s="103"/>
      <c r="P13" s="103"/>
      <c r="Q13" s="17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</row>
    <row r="14" spans="1:28" x14ac:dyDescent="0.2">
      <c r="A14" s="103"/>
      <c r="B14" s="103"/>
      <c r="C14" s="103"/>
      <c r="D14" s="103"/>
      <c r="E14" s="17"/>
      <c r="F14" s="103"/>
      <c r="G14" s="103"/>
      <c r="H14" s="103"/>
      <c r="I14" s="103"/>
      <c r="J14" s="17"/>
      <c r="K14" s="17"/>
      <c r="L14" s="103"/>
      <c r="M14" s="103"/>
      <c r="N14" s="103"/>
      <c r="O14" s="103"/>
      <c r="P14" s="103"/>
      <c r="Q14" s="17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</row>
    <row r="15" spans="1:28" x14ac:dyDescent="0.2">
      <c r="A15" s="103"/>
      <c r="B15" s="103"/>
      <c r="C15" s="103"/>
      <c r="D15" s="103"/>
      <c r="E15" s="17"/>
      <c r="F15" s="103"/>
      <c r="G15" s="103"/>
      <c r="H15" s="103"/>
      <c r="I15" s="103"/>
      <c r="J15" s="17"/>
      <c r="K15" s="17"/>
      <c r="L15" s="103"/>
      <c r="M15" s="103"/>
      <c r="N15" s="103"/>
      <c r="O15" s="103"/>
      <c r="P15" s="103"/>
      <c r="Q15" s="17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</row>
    <row r="16" spans="1:28" x14ac:dyDescent="0.2">
      <c r="A16" s="103"/>
      <c r="B16" s="103"/>
      <c r="C16" s="103"/>
      <c r="D16" s="103"/>
      <c r="E16" s="17"/>
      <c r="F16" s="103"/>
      <c r="G16" s="103"/>
      <c r="H16" s="103"/>
      <c r="I16" s="103"/>
      <c r="J16" s="17"/>
      <c r="K16" s="17"/>
      <c r="L16" s="103"/>
      <c r="M16" s="103"/>
      <c r="N16" s="103"/>
      <c r="O16" s="103"/>
      <c r="P16" s="103"/>
      <c r="Q16" s="17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</row>
    <row r="17" spans="1:28" x14ac:dyDescent="0.2">
      <c r="A17" s="103"/>
      <c r="B17" s="103"/>
      <c r="C17" s="103"/>
      <c r="D17" s="103"/>
      <c r="E17" s="17"/>
      <c r="F17" s="103"/>
      <c r="G17" s="103"/>
      <c r="H17" s="103"/>
      <c r="I17" s="103"/>
      <c r="J17" s="17"/>
      <c r="K17" s="17"/>
      <c r="L17" s="103"/>
      <c r="M17" s="103"/>
      <c r="N17" s="103"/>
      <c r="O17" s="103"/>
      <c r="P17" s="103"/>
      <c r="Q17" s="17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</row>
    <row r="18" spans="1:28" x14ac:dyDescent="0.2">
      <c r="A18" s="103"/>
      <c r="B18" s="103"/>
      <c r="C18" s="103"/>
      <c r="D18" s="103"/>
      <c r="E18" s="17"/>
      <c r="F18" s="103"/>
      <c r="G18" s="103"/>
      <c r="H18" s="103"/>
      <c r="I18" s="103"/>
      <c r="J18" s="17"/>
      <c r="K18" s="17"/>
      <c r="L18" s="103"/>
      <c r="M18" s="103"/>
      <c r="N18" s="103"/>
      <c r="O18" s="103"/>
      <c r="P18" s="103"/>
      <c r="Q18" s="17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</row>
    <row r="19" spans="1:28" x14ac:dyDescent="0.2">
      <c r="A19" s="103"/>
      <c r="B19" s="103"/>
      <c r="C19" s="103"/>
      <c r="D19" s="103"/>
      <c r="E19" s="17"/>
      <c r="F19" s="103"/>
      <c r="G19" s="103"/>
      <c r="H19" s="103"/>
      <c r="I19" s="103"/>
      <c r="J19" s="17"/>
      <c r="K19" s="17"/>
      <c r="L19" s="103"/>
      <c r="M19" s="103"/>
      <c r="N19" s="103"/>
      <c r="O19" s="103"/>
      <c r="P19" s="103"/>
      <c r="Q19" s="17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</row>
    <row r="20" spans="1:28" x14ac:dyDescent="0.2">
      <c r="A20" s="102"/>
      <c r="B20" s="102"/>
      <c r="C20" s="102"/>
      <c r="D20" s="102"/>
      <c r="E20" s="17"/>
      <c r="F20" s="102"/>
      <c r="G20" s="102"/>
      <c r="H20" s="103"/>
      <c r="I20" s="103"/>
      <c r="J20" s="17"/>
      <c r="K20" s="17"/>
      <c r="L20" s="103"/>
      <c r="M20" s="103"/>
      <c r="N20" s="102"/>
      <c r="O20" s="103"/>
      <c r="P20" s="102"/>
      <c r="Q20" s="102"/>
      <c r="R20" s="103"/>
      <c r="S20" s="103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:28" x14ac:dyDescent="0.2">
      <c r="A21" s="102"/>
      <c r="B21" s="102"/>
      <c r="C21" s="102"/>
      <c r="D21" s="102"/>
      <c r="E21"/>
      <c r="F21" s="102"/>
      <c r="G21" s="102"/>
      <c r="H21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10">
    <dataValidation type="list" allowBlank="1" showInputMessage="1" showErrorMessage="1" sqref="J2 J4:J20" xr:uid="{00000000-0002-0000-1500-000000000000}">
      <formula1>israel_abroad</formula1>
    </dataValidation>
    <dataValidation type="list" allowBlank="1" showInputMessage="1" showErrorMessage="1" sqref="O2 O4:O20" xr:uid="{00000000-0002-0000-1500-000001000000}">
      <formula1>Holding_interest</formula1>
    </dataValidation>
    <dataValidation type="list" allowBlank="1" showInputMessage="1" showErrorMessage="1" sqref="M2 M4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 K4:K20" xr:uid="{00000000-0002-0000-1500-000005000000}">
      <formula1>Country_list</formula1>
    </dataValidation>
    <dataValidation type="list" allowBlank="1" showInputMessage="1" showErrorMessage="1" sqref="H2 H4:H20" xr:uid="{00000000-0002-0000-1500-000006000000}">
      <formula1>Type_of_Security_ID</formula1>
    </dataValidation>
    <dataValidation type="list" allowBlank="1" showInputMessage="1" showErrorMessage="1" sqref="E4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 L4:L20" xr:uid="{00000000-0002-0000-1500-000009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 I4:I20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workbookViewId="0">
      <selection sqref="A1:AO3"/>
    </sheetView>
  </sheetViews>
  <sheetFormatPr defaultColWidth="9" defaultRowHeight="14.25" x14ac:dyDescent="0.2"/>
  <cols>
    <col min="1" max="1" width="11.375" style="10" customWidth="1"/>
    <col min="2" max="3" width="11.5" style="10" customWidth="1"/>
    <col min="4" max="4" width="16.25" style="10" customWidth="1"/>
    <col min="5" max="5" width="17" style="10" customWidth="1"/>
    <col min="6" max="6" width="11.5" style="10" customWidth="1"/>
    <col min="7" max="7" width="14.5" style="10" customWidth="1"/>
    <col min="8" max="8" width="24.125" style="10" customWidth="1"/>
    <col min="9" max="9" width="27" style="10" customWidth="1"/>
    <col min="10" max="10" width="25.375" style="10" customWidth="1"/>
    <col min="11" max="11" width="16.25" style="10" customWidth="1"/>
    <col min="12" max="12" width="17" style="10" customWidth="1"/>
    <col min="13" max="13" width="11.5" style="10" customWidth="1"/>
    <col min="14" max="14" width="14.125" style="10" customWidth="1"/>
    <col min="15" max="15" width="24.125" style="10" customWidth="1"/>
    <col min="16" max="16" width="23" style="10" customWidth="1"/>
    <col min="17" max="17" width="26" style="10" customWidth="1"/>
    <col min="18" max="18" width="21" style="10" customWidth="1"/>
    <col min="19" max="19" width="11.5" style="10" customWidth="1"/>
    <col min="20" max="20" width="19.875" style="10" customWidth="1"/>
    <col min="21" max="24" width="11.5" style="10" customWidth="1"/>
    <col min="25" max="25" width="15.125" style="10" customWidth="1"/>
    <col min="26" max="26" width="19.625" style="10" customWidth="1"/>
    <col min="27" max="28" width="12.625" style="10" customWidth="1"/>
    <col min="29" max="29" width="11.5" style="10" customWidth="1"/>
    <col min="30" max="30" width="25.375" style="10" customWidth="1"/>
    <col min="31" max="32" width="11.5" style="10" customWidth="1"/>
    <col min="33" max="33" width="15" style="10" customWidth="1"/>
    <col min="34" max="34" width="14.25" customWidth="1"/>
    <col min="35" max="35" width="31.75" style="10" customWidth="1"/>
    <col min="36" max="36" width="28.375" style="10" customWidth="1"/>
    <col min="37" max="37" width="25.875" style="10" customWidth="1"/>
    <col min="38" max="38" width="24.375" style="10" customWidth="1"/>
    <col min="39" max="39" width="19.5" style="10" customWidth="1"/>
    <col min="40" max="40" width="21.75" style="2" customWidth="1"/>
    <col min="41" max="41" width="20.125" style="2" customWidth="1"/>
    <col min="42" max="16384" width="9" style="10"/>
  </cols>
  <sheetData>
    <row r="1" spans="1:41" ht="66.75" customHeight="1" x14ac:dyDescent="0.2">
      <c r="A1" s="161" t="s">
        <v>49</v>
      </c>
      <c r="B1" s="161" t="s">
        <v>50</v>
      </c>
      <c r="C1" s="161" t="s">
        <v>54</v>
      </c>
      <c r="D1" s="161" t="s">
        <v>120</v>
      </c>
      <c r="E1" s="161" t="s">
        <v>121</v>
      </c>
      <c r="F1" s="161" t="s">
        <v>61</v>
      </c>
      <c r="G1" s="161" t="s">
        <v>122</v>
      </c>
      <c r="H1" s="161" t="s">
        <v>123</v>
      </c>
      <c r="I1" s="161" t="s">
        <v>124</v>
      </c>
      <c r="J1" s="161" t="s">
        <v>125</v>
      </c>
      <c r="K1" s="161" t="s">
        <v>126</v>
      </c>
      <c r="L1" s="161" t="s">
        <v>127</v>
      </c>
      <c r="M1" s="161" t="s">
        <v>2355</v>
      </c>
      <c r="N1" s="161" t="s">
        <v>128</v>
      </c>
      <c r="O1" s="161" t="s">
        <v>129</v>
      </c>
      <c r="P1" s="161" t="s">
        <v>130</v>
      </c>
      <c r="Q1" s="161" t="s">
        <v>131</v>
      </c>
      <c r="R1" s="161" t="s">
        <v>132</v>
      </c>
      <c r="S1" s="161" t="s">
        <v>55</v>
      </c>
      <c r="T1" s="161" t="s">
        <v>69</v>
      </c>
      <c r="U1" s="161" t="s">
        <v>133</v>
      </c>
      <c r="V1" s="161" t="s">
        <v>134</v>
      </c>
      <c r="W1" s="161" t="s">
        <v>135</v>
      </c>
      <c r="X1" s="161" t="s">
        <v>136</v>
      </c>
      <c r="Y1" s="161" t="s">
        <v>56</v>
      </c>
      <c r="Z1" s="161" t="s">
        <v>137</v>
      </c>
      <c r="AA1" s="161" t="s">
        <v>138</v>
      </c>
      <c r="AB1" s="161" t="s">
        <v>139</v>
      </c>
      <c r="AC1" s="161" t="s">
        <v>140</v>
      </c>
      <c r="AD1" s="161" t="s">
        <v>141</v>
      </c>
      <c r="AE1" s="161" t="s">
        <v>142</v>
      </c>
      <c r="AF1" s="161" t="s">
        <v>85</v>
      </c>
      <c r="AG1" s="161" t="s">
        <v>143</v>
      </c>
      <c r="AH1" s="161" t="s">
        <v>144</v>
      </c>
      <c r="AI1" s="161" t="s">
        <v>145</v>
      </c>
      <c r="AJ1" s="161" t="s">
        <v>146</v>
      </c>
      <c r="AK1" s="161" t="s">
        <v>147</v>
      </c>
      <c r="AL1" s="161" t="s">
        <v>148</v>
      </c>
      <c r="AM1" s="161" t="s">
        <v>149</v>
      </c>
      <c r="AN1" s="161" t="s">
        <v>64</v>
      </c>
      <c r="AO1" s="161" t="s">
        <v>65</v>
      </c>
    </row>
    <row r="2" spans="1:41" x14ac:dyDescent="0.2">
      <c r="A2" t="s">
        <v>1204</v>
      </c>
      <c r="B2" t="s">
        <v>1204</v>
      </c>
      <c r="C2" t="s">
        <v>1017</v>
      </c>
      <c r="D2">
        <v>8469926</v>
      </c>
      <c r="E2" s="139" t="s">
        <v>1209</v>
      </c>
      <c r="F2" s="143">
        <v>3.3811</v>
      </c>
      <c r="G2" s="141">
        <v>508500000</v>
      </c>
      <c r="H2" s="141">
        <v>150000000</v>
      </c>
      <c r="I2" s="142">
        <v>5.9999999999999995E-4</v>
      </c>
      <c r="J2" s="142">
        <v>2.0000000000000001E-4</v>
      </c>
      <c r="K2"/>
      <c r="L2" s="139" t="s">
        <v>1209</v>
      </c>
      <c r="M2" s="143">
        <v>3.3811</v>
      </c>
      <c r="N2" s="12">
        <v>508500000</v>
      </c>
      <c r="O2" s="12">
        <v>150000000</v>
      </c>
      <c r="P2" s="140">
        <v>5.9999999999999995E-4</v>
      </c>
      <c r="Q2" s="140">
        <v>2.0000000000000001E-4</v>
      </c>
      <c r="R2" s="126">
        <v>2555.6999999999998</v>
      </c>
      <c r="S2" t="s">
        <v>205</v>
      </c>
      <c r="T2" s="17" t="s">
        <v>204</v>
      </c>
      <c r="U2" s="105" t="s">
        <v>746</v>
      </c>
      <c r="V2" s="105" t="s">
        <v>314</v>
      </c>
      <c r="W2" s="102"/>
      <c r="X2" s="105"/>
      <c r="Y2" t="s">
        <v>339</v>
      </c>
      <c r="Z2" s="144">
        <v>45834</v>
      </c>
      <c r="AA2" s="144">
        <v>45930</v>
      </c>
      <c r="AB2" s="105" t="s">
        <v>890</v>
      </c>
      <c r="AC2" s="105" t="s">
        <v>897</v>
      </c>
      <c r="AD2" s="105" t="s">
        <v>339</v>
      </c>
      <c r="AE2" s="105" t="s">
        <v>912</v>
      </c>
      <c r="AF2" s="105" t="s">
        <v>896</v>
      </c>
      <c r="AG2" s="105"/>
      <c r="AH2" s="145"/>
      <c r="AI2" s="145">
        <v>3.39</v>
      </c>
      <c r="AJ2" s="145">
        <v>3.39</v>
      </c>
      <c r="AK2" s="105" t="s">
        <v>338</v>
      </c>
      <c r="AL2" s="102"/>
      <c r="AM2"/>
      <c r="AN2" s="127">
        <v>0.90715999999999997</v>
      </c>
      <c r="AO2" s="127">
        <v>2.2000000000000001E-4</v>
      </c>
    </row>
    <row r="3" spans="1:41" x14ac:dyDescent="0.2">
      <c r="A3" t="s">
        <v>1204</v>
      </c>
      <c r="B3" t="s">
        <v>1204</v>
      </c>
      <c r="C3" t="s">
        <v>1017</v>
      </c>
      <c r="D3">
        <v>8469923</v>
      </c>
      <c r="E3" s="139" t="s">
        <v>1209</v>
      </c>
      <c r="F3" s="143">
        <v>3.3851</v>
      </c>
      <c r="G3" s="141">
        <v>67622000</v>
      </c>
      <c r="H3" s="141">
        <v>20000000</v>
      </c>
      <c r="I3" s="142">
        <v>1E-4</v>
      </c>
      <c r="J3" s="142">
        <v>0</v>
      </c>
      <c r="K3"/>
      <c r="L3" s="139" t="s">
        <v>1209</v>
      </c>
      <c r="M3" s="143">
        <v>3.3851</v>
      </c>
      <c r="N3" s="12">
        <v>67622000</v>
      </c>
      <c r="O3" s="12">
        <v>20000000</v>
      </c>
      <c r="P3" s="140">
        <v>1E-4</v>
      </c>
      <c r="Q3" s="140">
        <v>0</v>
      </c>
      <c r="R3" s="126">
        <v>261.54000000000002</v>
      </c>
      <c r="S3" t="s">
        <v>205</v>
      </c>
      <c r="T3" s="17" t="s">
        <v>204</v>
      </c>
      <c r="U3" s="105" t="s">
        <v>746</v>
      </c>
      <c r="V3" s="105" t="s">
        <v>314</v>
      </c>
      <c r="W3" s="102"/>
      <c r="X3" s="105"/>
      <c r="Y3" t="s">
        <v>339</v>
      </c>
      <c r="Z3" s="144">
        <v>45834</v>
      </c>
      <c r="AA3" s="144">
        <v>45930</v>
      </c>
      <c r="AB3" s="105" t="s">
        <v>890</v>
      </c>
      <c r="AC3" s="105" t="s">
        <v>897</v>
      </c>
      <c r="AD3" s="105" t="s">
        <v>339</v>
      </c>
      <c r="AE3" s="105" t="s">
        <v>912</v>
      </c>
      <c r="AF3" s="105" t="s">
        <v>896</v>
      </c>
      <c r="AG3" s="105"/>
      <c r="AH3" s="1"/>
      <c r="AI3" s="1">
        <v>3.3860000000000001</v>
      </c>
      <c r="AJ3" s="145">
        <v>3.3811</v>
      </c>
      <c r="AK3" s="105" t="s">
        <v>338</v>
      </c>
      <c r="AL3" s="102"/>
      <c r="AM3"/>
      <c r="AN3" s="127">
        <v>9.2840000000000006E-2</v>
      </c>
      <c r="AO3" s="127">
        <v>2.0000000000000002E-5</v>
      </c>
    </row>
    <row r="4" spans="1:41" x14ac:dyDescent="0.2">
      <c r="A4" s="149" t="s">
        <v>2351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06"/>
      <c r="S4"/>
      <c r="T4" s="17"/>
      <c r="U4" s="105"/>
      <c r="V4" s="105"/>
      <c r="W4" s="102"/>
      <c r="X4" s="105"/>
      <c r="Y4" s="105"/>
      <c r="Z4" s="1"/>
      <c r="AA4" s="107"/>
      <c r="AB4" s="105"/>
      <c r="AC4" s="105"/>
      <c r="AD4" s="105"/>
      <c r="AE4" s="105"/>
      <c r="AF4" s="105"/>
      <c r="AG4" s="105"/>
      <c r="AI4" s="105"/>
      <c r="AJ4" s="105"/>
      <c r="AK4" s="105"/>
      <c r="AL4" s="102"/>
      <c r="AM4"/>
      <c r="AN4" s="103"/>
      <c r="AO4" s="103"/>
    </row>
    <row r="5" spans="1:41" x14ac:dyDescent="0.2">
      <c r="A5" s="105"/>
      <c r="B5" s="105"/>
      <c r="C5" s="105"/>
      <c r="D5" s="1"/>
      <c r="E5" s="105"/>
      <c r="F5" s="105"/>
      <c r="G5" s="12"/>
      <c r="H5" s="12"/>
      <c r="I5"/>
      <c r="J5" s="11"/>
      <c r="K5"/>
      <c r="L5" s="105"/>
      <c r="M5"/>
      <c r="N5"/>
      <c r="O5"/>
      <c r="P5"/>
      <c r="Q5"/>
      <c r="R5" s="106"/>
      <c r="S5"/>
      <c r="T5" s="17"/>
      <c r="U5" s="105"/>
      <c r="V5" s="105"/>
      <c r="W5" s="102"/>
      <c r="X5" s="105"/>
      <c r="Y5" s="105"/>
      <c r="Z5" s="1"/>
      <c r="AA5" s="107"/>
      <c r="AB5" s="105"/>
      <c r="AC5" s="105"/>
      <c r="AD5" s="105"/>
      <c r="AE5" s="105"/>
      <c r="AF5" s="105"/>
      <c r="AG5" s="105"/>
      <c r="AI5" s="105"/>
      <c r="AJ5" s="105"/>
      <c r="AK5" s="105"/>
      <c r="AL5" s="102"/>
      <c r="AM5"/>
      <c r="AN5" s="103"/>
      <c r="AO5" s="103"/>
    </row>
    <row r="6" spans="1:41" x14ac:dyDescent="0.2">
      <c r="A6" s="105"/>
      <c r="B6" s="105"/>
      <c r="C6" s="105"/>
      <c r="D6" s="1"/>
      <c r="E6" s="105"/>
      <c r="F6" s="105"/>
      <c r="G6" s="105"/>
      <c r="H6" s="12"/>
      <c r="I6"/>
      <c r="J6" s="11"/>
      <c r="K6"/>
      <c r="L6" s="105"/>
      <c r="M6"/>
      <c r="N6"/>
      <c r="O6"/>
      <c r="P6"/>
      <c r="Q6"/>
      <c r="R6" s="106"/>
      <c r="S6"/>
      <c r="T6" s="17"/>
      <c r="U6" s="105"/>
      <c r="V6" s="105"/>
      <c r="W6" s="102"/>
      <c r="X6" s="105"/>
      <c r="Y6" s="105"/>
      <c r="Z6" s="1"/>
      <c r="AA6" s="107"/>
      <c r="AB6" s="105"/>
      <c r="AC6" s="105"/>
      <c r="AD6" s="105"/>
      <c r="AE6" s="105"/>
      <c r="AF6" s="105"/>
      <c r="AG6" s="105"/>
      <c r="AI6" s="105"/>
      <c r="AJ6" s="105"/>
      <c r="AK6" s="105"/>
      <c r="AL6" s="102"/>
      <c r="AM6"/>
      <c r="AN6" s="103"/>
      <c r="AO6" s="103"/>
    </row>
    <row r="7" spans="1:41" x14ac:dyDescent="0.2">
      <c r="A7" s="105"/>
      <c r="B7" s="105"/>
      <c r="C7" s="105"/>
      <c r="D7" s="1"/>
      <c r="E7" s="105"/>
      <c r="F7" s="105"/>
      <c r="G7" s="105"/>
      <c r="H7" s="12"/>
      <c r="I7"/>
      <c r="J7" s="11"/>
      <c r="K7"/>
      <c r="L7" s="105"/>
      <c r="M7"/>
      <c r="N7"/>
      <c r="O7"/>
      <c r="P7"/>
      <c r="Q7"/>
      <c r="R7" s="106"/>
      <c r="S7"/>
      <c r="T7" s="17"/>
      <c r="U7" s="105"/>
      <c r="V7" s="105"/>
      <c r="W7" s="102"/>
      <c r="X7" s="105"/>
      <c r="Y7" s="105"/>
      <c r="Z7" s="1"/>
      <c r="AA7" s="107"/>
      <c r="AB7" s="105"/>
      <c r="AC7" s="105"/>
      <c r="AD7" s="105"/>
      <c r="AE7" s="105"/>
      <c r="AF7" s="105"/>
      <c r="AG7" s="105"/>
      <c r="AI7" s="105"/>
      <c r="AJ7" s="105"/>
      <c r="AK7" s="105"/>
      <c r="AL7" s="102"/>
      <c r="AM7"/>
      <c r="AN7" s="103"/>
      <c r="AO7" s="103"/>
    </row>
    <row r="8" spans="1:41" x14ac:dyDescent="0.2">
      <c r="A8" s="105"/>
      <c r="B8" s="105"/>
      <c r="C8" s="105"/>
      <c r="D8" s="1"/>
      <c r="E8" s="105"/>
      <c r="F8" s="105"/>
      <c r="G8" s="105"/>
      <c r="H8" s="12"/>
      <c r="I8"/>
      <c r="J8" s="11"/>
      <c r="K8"/>
      <c r="L8" s="105"/>
      <c r="M8"/>
      <c r="N8"/>
      <c r="O8"/>
      <c r="P8"/>
      <c r="Q8"/>
      <c r="R8" s="106"/>
      <c r="S8"/>
      <c r="T8" s="17"/>
      <c r="U8" s="105"/>
      <c r="V8" s="105"/>
      <c r="W8" s="102"/>
      <c r="X8" s="105"/>
      <c r="Y8" s="105"/>
      <c r="Z8" s="1"/>
      <c r="AA8" s="107"/>
      <c r="AB8" s="105"/>
      <c r="AC8" s="105"/>
      <c r="AD8" s="105"/>
      <c r="AE8" s="105"/>
      <c r="AF8" s="105"/>
      <c r="AG8" s="105"/>
      <c r="AI8" s="105"/>
      <c r="AJ8" s="105"/>
      <c r="AK8" s="105"/>
      <c r="AL8" s="102"/>
      <c r="AM8"/>
      <c r="AN8" s="103"/>
      <c r="AO8" s="103"/>
    </row>
    <row r="9" spans="1:41" x14ac:dyDescent="0.2">
      <c r="A9" s="105"/>
      <c r="B9" s="105"/>
      <c r="C9" s="105"/>
      <c r="D9" s="1"/>
      <c r="E9" s="105"/>
      <c r="F9" s="105"/>
      <c r="G9" s="105"/>
      <c r="H9" s="12"/>
      <c r="I9"/>
      <c r="J9" s="11"/>
      <c r="K9"/>
      <c r="L9" s="105"/>
      <c r="M9"/>
      <c r="N9"/>
      <c r="O9"/>
      <c r="P9"/>
      <c r="Q9"/>
      <c r="R9" s="106"/>
      <c r="S9"/>
      <c r="T9" s="17"/>
      <c r="U9" s="105"/>
      <c r="V9" s="105"/>
      <c r="W9" s="102"/>
      <c r="X9" s="105"/>
      <c r="Y9" s="105"/>
      <c r="Z9" s="1"/>
      <c r="AA9" s="107"/>
      <c r="AB9" s="105"/>
      <c r="AC9" s="105"/>
      <c r="AD9" s="105"/>
      <c r="AE9" s="105"/>
      <c r="AF9" s="105"/>
      <c r="AG9" s="105"/>
      <c r="AI9" s="105"/>
      <c r="AJ9" s="105"/>
      <c r="AK9" s="105"/>
      <c r="AL9" s="102"/>
      <c r="AM9"/>
      <c r="AN9" s="103"/>
      <c r="AO9" s="103"/>
    </row>
    <row r="10" spans="1:41" x14ac:dyDescent="0.2">
      <c r="A10" s="105"/>
      <c r="B10" s="105"/>
      <c r="C10" s="105"/>
      <c r="D10" s="1"/>
      <c r="E10" s="105"/>
      <c r="F10" s="105"/>
      <c r="G10" s="105"/>
      <c r="H10" s="12"/>
      <c r="I10"/>
      <c r="J10" s="11"/>
      <c r="K10"/>
      <c r="L10" s="105"/>
      <c r="M10"/>
      <c r="N10"/>
      <c r="O10"/>
      <c r="P10"/>
      <c r="Q10"/>
      <c r="R10" s="106"/>
      <c r="S10"/>
      <c r="T10" s="17"/>
      <c r="U10" s="105"/>
      <c r="V10" s="105"/>
      <c r="W10" s="102"/>
      <c r="X10" s="105"/>
      <c r="Y10" s="105"/>
      <c r="Z10" s="1"/>
      <c r="AA10" s="107"/>
      <c r="AB10" s="105"/>
      <c r="AC10" s="105"/>
      <c r="AD10" s="105"/>
      <c r="AE10" s="105"/>
      <c r="AF10" s="105"/>
      <c r="AG10" s="105"/>
      <c r="AI10" s="105"/>
      <c r="AJ10" s="105"/>
      <c r="AK10" s="105"/>
      <c r="AL10" s="102"/>
      <c r="AM10"/>
      <c r="AN10" s="103"/>
      <c r="AO10" s="103"/>
    </row>
    <row r="11" spans="1:41" x14ac:dyDescent="0.2">
      <c r="A11" s="105"/>
      <c r="B11" s="105"/>
      <c r="C11" s="105"/>
      <c r="D11" s="1"/>
      <c r="E11" s="105"/>
      <c r="F11" s="105"/>
      <c r="G11" s="105"/>
      <c r="H11" s="12"/>
      <c r="I11"/>
      <c r="J11" s="11"/>
      <c r="K11"/>
      <c r="L11" s="105"/>
      <c r="M11"/>
      <c r="N11"/>
      <c r="O11"/>
      <c r="P11"/>
      <c r="Q11"/>
      <c r="R11" s="106"/>
      <c r="S11"/>
      <c r="T11" s="17"/>
      <c r="U11" s="105"/>
      <c r="V11" s="105"/>
      <c r="W11" s="102"/>
      <c r="X11" s="105"/>
      <c r="Y11" s="105"/>
      <c r="Z11" s="1"/>
      <c r="AA11" s="107"/>
      <c r="AB11" s="105"/>
      <c r="AC11" s="105"/>
      <c r="AD11" s="105"/>
      <c r="AE11" s="105"/>
      <c r="AF11" s="105"/>
      <c r="AG11" s="105"/>
      <c r="AI11" s="105"/>
      <c r="AJ11" s="105"/>
      <c r="AK11" s="105"/>
      <c r="AL11" s="102"/>
      <c r="AM11"/>
      <c r="AN11" s="103"/>
      <c r="AO11" s="103"/>
    </row>
    <row r="12" spans="1:41" x14ac:dyDescent="0.2">
      <c r="A12" s="105"/>
      <c r="B12" s="105"/>
      <c r="C12" s="105"/>
      <c r="D12" s="1"/>
      <c r="E12" s="105"/>
      <c r="F12" s="105"/>
      <c r="G12" s="105"/>
      <c r="H12" s="12"/>
      <c r="I12"/>
      <c r="J12" s="11"/>
      <c r="K12"/>
      <c r="L12" s="105"/>
      <c r="M12"/>
      <c r="N12"/>
      <c r="O12"/>
      <c r="P12"/>
      <c r="Q12"/>
      <c r="R12" s="106"/>
      <c r="S12"/>
      <c r="T12" s="17"/>
      <c r="U12" s="105"/>
      <c r="V12" s="105"/>
      <c r="W12" s="102"/>
      <c r="X12" s="105"/>
      <c r="Y12" s="105"/>
      <c r="Z12" s="1"/>
      <c r="AA12" s="107"/>
      <c r="AB12" s="105"/>
      <c r="AC12" s="105"/>
      <c r="AD12" s="105"/>
      <c r="AE12" s="105"/>
      <c r="AF12" s="105"/>
      <c r="AG12" s="105"/>
      <c r="AI12" s="105"/>
      <c r="AJ12" s="105"/>
      <c r="AK12" s="105"/>
      <c r="AL12" s="102"/>
      <c r="AM12"/>
      <c r="AN12" s="103"/>
      <c r="AO12" s="103"/>
    </row>
    <row r="13" spans="1:41" x14ac:dyDescent="0.2">
      <c r="A13" s="105"/>
      <c r="B13" s="105"/>
      <c r="C13" s="105"/>
      <c r="D13" s="1"/>
      <c r="E13" s="105"/>
      <c r="F13" s="105"/>
      <c r="G13" s="105"/>
      <c r="H13" s="12"/>
      <c r="I13"/>
      <c r="J13" s="11"/>
      <c r="K13"/>
      <c r="L13" s="105"/>
      <c r="M13"/>
      <c r="N13"/>
      <c r="O13"/>
      <c r="P13"/>
      <c r="Q13"/>
      <c r="R13" s="106"/>
      <c r="S13"/>
      <c r="T13" s="17"/>
      <c r="U13" s="105"/>
      <c r="V13" s="105"/>
      <c r="W13" s="102"/>
      <c r="X13" s="105"/>
      <c r="Y13" s="105"/>
      <c r="Z13" s="1"/>
      <c r="AA13" s="107"/>
      <c r="AB13" s="105"/>
      <c r="AC13" s="105"/>
      <c r="AD13" s="105"/>
      <c r="AE13" s="105"/>
      <c r="AF13" s="105"/>
      <c r="AG13" s="105"/>
      <c r="AI13" s="105"/>
      <c r="AJ13" s="105"/>
      <c r="AK13" s="105"/>
      <c r="AL13" s="102"/>
      <c r="AM13"/>
      <c r="AN13" s="103"/>
      <c r="AO13" s="103"/>
    </row>
    <row r="14" spans="1:41" x14ac:dyDescent="0.2">
      <c r="A14" s="105"/>
      <c r="B14" s="105"/>
      <c r="C14" s="105"/>
      <c r="D14" s="1"/>
      <c r="E14" s="105"/>
      <c r="F14" s="105"/>
      <c r="G14" s="105"/>
      <c r="H14" s="12"/>
      <c r="I14"/>
      <c r="J14" s="11"/>
      <c r="K14"/>
      <c r="L14" s="105"/>
      <c r="M14"/>
      <c r="N14"/>
      <c r="O14"/>
      <c r="P14"/>
      <c r="Q14"/>
      <c r="R14" s="106"/>
      <c r="S14"/>
      <c r="T14" s="17"/>
      <c r="U14" s="105"/>
      <c r="V14" s="105"/>
      <c r="W14" s="102"/>
      <c r="X14" s="105"/>
      <c r="Y14" s="105"/>
      <c r="Z14" s="1"/>
      <c r="AA14" s="107"/>
      <c r="AB14" s="105"/>
      <c r="AC14" s="105"/>
      <c r="AD14" s="105"/>
      <c r="AE14" s="105"/>
      <c r="AF14" s="105"/>
      <c r="AG14" s="105"/>
      <c r="AI14" s="105"/>
      <c r="AJ14" s="105"/>
      <c r="AK14" s="105"/>
      <c r="AL14" s="102"/>
      <c r="AM14"/>
      <c r="AN14" s="103"/>
      <c r="AO14" s="103"/>
    </row>
    <row r="15" spans="1:41" x14ac:dyDescent="0.2">
      <c r="A15" s="105"/>
      <c r="B15" s="105"/>
      <c r="C15" s="105"/>
      <c r="D15" s="1"/>
      <c r="E15" s="105"/>
      <c r="F15" s="105"/>
      <c r="G15" s="105"/>
      <c r="H15" s="12"/>
      <c r="I15"/>
      <c r="J15" s="11"/>
      <c r="K15"/>
      <c r="L15" s="105"/>
      <c r="M15"/>
      <c r="N15"/>
      <c r="O15"/>
      <c r="P15"/>
      <c r="Q15"/>
      <c r="R15" s="106"/>
      <c r="S15"/>
      <c r="T15" s="17"/>
      <c r="U15" s="105"/>
      <c r="V15" s="105"/>
      <c r="W15" s="102"/>
      <c r="X15" s="105"/>
      <c r="Y15" s="105"/>
      <c r="Z15" s="1"/>
      <c r="AA15" s="107"/>
      <c r="AB15" s="105"/>
      <c r="AC15" s="105"/>
      <c r="AD15" s="105"/>
      <c r="AE15" s="105"/>
      <c r="AF15" s="105"/>
      <c r="AG15" s="105"/>
      <c r="AI15" s="105"/>
      <c r="AJ15" s="105"/>
      <c r="AK15" s="105"/>
      <c r="AL15" s="102"/>
      <c r="AM15"/>
      <c r="AN15" s="103"/>
      <c r="AO15" s="103"/>
    </row>
    <row r="16" spans="1:41" x14ac:dyDescent="0.2">
      <c r="A16" s="105"/>
      <c r="B16" s="105"/>
      <c r="C16" s="105"/>
      <c r="D16" s="1"/>
      <c r="E16" s="105"/>
      <c r="F16" s="105"/>
      <c r="G16" s="105"/>
      <c r="H16" s="12"/>
      <c r="I16"/>
      <c r="J16" s="11"/>
      <c r="K16"/>
      <c r="L16" s="105"/>
      <c r="M16"/>
      <c r="N16"/>
      <c r="O16"/>
      <c r="P16"/>
      <c r="Q16"/>
      <c r="R16" s="106"/>
      <c r="S16"/>
      <c r="T16" s="17"/>
      <c r="U16" s="105"/>
      <c r="V16" s="105"/>
      <c r="W16" s="102"/>
      <c r="X16" s="105"/>
      <c r="Y16" s="105"/>
      <c r="Z16" s="1"/>
      <c r="AA16" s="107"/>
      <c r="AB16" s="105"/>
      <c r="AC16" s="105"/>
      <c r="AD16" s="105"/>
      <c r="AE16" s="105"/>
      <c r="AF16" s="105"/>
      <c r="AG16" s="105"/>
      <c r="AI16" s="105"/>
      <c r="AJ16" s="105"/>
      <c r="AK16" s="105"/>
      <c r="AL16" s="102"/>
      <c r="AM16"/>
      <c r="AN16" s="103"/>
      <c r="AO16" s="103"/>
    </row>
    <row r="17" spans="1:41" x14ac:dyDescent="0.2">
      <c r="A17" s="105"/>
      <c r="B17" s="105"/>
      <c r="C17" s="105"/>
      <c r="D17" s="1"/>
      <c r="E17" s="105"/>
      <c r="F17" s="105"/>
      <c r="G17" s="105"/>
      <c r="H17" s="12"/>
      <c r="I17"/>
      <c r="J17" s="11"/>
      <c r="K17"/>
      <c r="L17" s="105"/>
      <c r="M17"/>
      <c r="N17"/>
      <c r="O17"/>
      <c r="P17"/>
      <c r="Q17"/>
      <c r="R17" s="106"/>
      <c r="S17"/>
      <c r="T17" s="17"/>
      <c r="U17" s="105"/>
      <c r="V17" s="105"/>
      <c r="W17" s="102"/>
      <c r="X17" s="105"/>
      <c r="Y17" s="105"/>
      <c r="Z17" s="1"/>
      <c r="AA17" s="107"/>
      <c r="AB17" s="105"/>
      <c r="AC17" s="105"/>
      <c r="AD17" s="105"/>
      <c r="AE17" s="105"/>
      <c r="AF17" s="105"/>
      <c r="AG17" s="105"/>
      <c r="AI17" s="105"/>
      <c r="AJ17" s="105"/>
      <c r="AK17" s="105"/>
      <c r="AL17" s="102"/>
      <c r="AM17"/>
      <c r="AN17" s="103"/>
      <c r="AO17" s="103"/>
    </row>
    <row r="18" spans="1:41" x14ac:dyDescent="0.2">
      <c r="A18" s="105"/>
      <c r="B18" s="105"/>
      <c r="C18" s="105"/>
      <c r="D18" s="1"/>
      <c r="E18" s="105"/>
      <c r="F18" s="105"/>
      <c r="G18" s="105"/>
      <c r="H18" s="12"/>
      <c r="I18"/>
      <c r="J18" s="11"/>
      <c r="K18"/>
      <c r="L18" s="105"/>
      <c r="M18"/>
      <c r="N18"/>
      <c r="O18"/>
      <c r="P18"/>
      <c r="Q18"/>
      <c r="R18" s="106"/>
      <c r="S18"/>
      <c r="T18" s="17"/>
      <c r="U18" s="105"/>
      <c r="V18" s="105"/>
      <c r="W18" s="102"/>
      <c r="X18" s="105"/>
      <c r="Y18" s="105"/>
      <c r="Z18" s="1"/>
      <c r="AA18" s="107"/>
      <c r="AB18" s="105"/>
      <c r="AC18" s="105"/>
      <c r="AD18" s="105"/>
      <c r="AE18" s="105"/>
      <c r="AF18" s="105"/>
      <c r="AG18" s="105"/>
      <c r="AI18" s="105"/>
      <c r="AJ18" s="105"/>
      <c r="AK18" s="105"/>
      <c r="AL18" s="102"/>
      <c r="AM18"/>
      <c r="AN18" s="103"/>
      <c r="AO18" s="103"/>
    </row>
    <row r="19" spans="1:41" x14ac:dyDescent="0.2">
      <c r="A19" s="105"/>
      <c r="B19" s="105"/>
      <c r="C19" s="105"/>
      <c r="D19" s="1"/>
      <c r="E19" s="105"/>
      <c r="F19" s="105"/>
      <c r="G19" s="105"/>
      <c r="H19" s="12"/>
      <c r="I19"/>
      <c r="J19" s="11"/>
      <c r="K19"/>
      <c r="L19" s="105"/>
      <c r="M19"/>
      <c r="N19"/>
      <c r="O19"/>
      <c r="P19"/>
      <c r="Q19"/>
      <c r="R19" s="106"/>
      <c r="S19"/>
      <c r="T19" s="17"/>
      <c r="U19" s="105"/>
      <c r="V19" s="105"/>
      <c r="W19" s="102"/>
      <c r="X19" s="105"/>
      <c r="Y19" s="105"/>
      <c r="Z19" s="1"/>
      <c r="AA19" s="107"/>
      <c r="AB19" s="105"/>
      <c r="AC19" s="105"/>
      <c r="AD19" s="105"/>
      <c r="AE19" s="105"/>
      <c r="AF19" s="105"/>
      <c r="AG19" s="105"/>
      <c r="AI19" s="105"/>
      <c r="AJ19" s="105"/>
      <c r="AK19" s="105"/>
      <c r="AL19" s="102"/>
      <c r="AM19"/>
      <c r="AN19" s="103"/>
      <c r="AO19" s="103"/>
    </row>
    <row r="20" spans="1:41" x14ac:dyDescent="0.2">
      <c r="A20" s="102"/>
      <c r="B20" s="102"/>
      <c r="C20" s="105"/>
      <c r="D20" s="102"/>
      <c r="E20" s="105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/>
      <c r="T20" s="17"/>
      <c r="U20" s="105"/>
      <c r="V20" s="105"/>
      <c r="W20" s="102"/>
      <c r="X20" s="102"/>
      <c r="Y20" s="105"/>
      <c r="Z20" s="102"/>
      <c r="AA20" s="102"/>
      <c r="AB20" s="105"/>
      <c r="AC20" s="105"/>
      <c r="AD20" s="105"/>
      <c r="AE20" s="105"/>
      <c r="AF20" s="105"/>
      <c r="AG20" s="105"/>
      <c r="AI20" s="102"/>
      <c r="AJ20" s="102"/>
      <c r="AK20" s="105"/>
      <c r="AL20" s="102"/>
      <c r="AM20" s="102"/>
      <c r="AN20" s="102"/>
      <c r="AO20" s="102"/>
    </row>
    <row r="21" spans="1:41" customFormat="1" x14ac:dyDescent="0.2"/>
    <row r="22" spans="1:41" x14ac:dyDescent="0.2">
      <c r="A22" s="102"/>
      <c r="B22" s="102"/>
      <c r="C22" s="105"/>
      <c r="D22" s="102"/>
      <c r="E22" s="105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/>
      <c r="T22" s="17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5"/>
      <c r="AF22" s="105"/>
      <c r="AG22" s="102"/>
      <c r="AI22" s="102"/>
      <c r="AJ22" s="102"/>
      <c r="AK22" s="102"/>
      <c r="AL22" s="102"/>
      <c r="AM22" s="102"/>
      <c r="AN22" s="102"/>
      <c r="AO22" s="102"/>
    </row>
    <row r="23" spans="1:41" x14ac:dyDescent="0.2">
      <c r="A23" s="102"/>
      <c r="B23" s="102"/>
      <c r="C23" s="105"/>
      <c r="D23" s="102"/>
      <c r="E23" s="105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/>
      <c r="T23" s="17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5"/>
      <c r="AF23" s="105"/>
      <c r="AG23" s="102"/>
      <c r="AI23" s="102"/>
      <c r="AJ23" s="102"/>
      <c r="AK23" s="102"/>
      <c r="AL23" s="102"/>
      <c r="AM23" s="102"/>
      <c r="AN23" s="102"/>
      <c r="AO23" s="102"/>
    </row>
    <row r="24" spans="1:41" x14ac:dyDescent="0.2">
      <c r="A24" s="102"/>
      <c r="B24" s="102"/>
      <c r="C24" s="105"/>
      <c r="D24" s="102"/>
      <c r="E24" s="105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/>
      <c r="T24" s="17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5"/>
      <c r="AF24" s="105"/>
      <c r="AG24" s="102"/>
      <c r="AI24" s="102"/>
      <c r="AJ24" s="102"/>
      <c r="AK24" s="102"/>
      <c r="AL24" s="102"/>
      <c r="AM24" s="102"/>
      <c r="AN24" s="102"/>
      <c r="AO24" s="102"/>
    </row>
    <row r="25" spans="1:41" x14ac:dyDescent="0.2">
      <c r="A25" s="102"/>
      <c r="B25" s="102"/>
      <c r="C25" s="105"/>
      <c r="D25" s="102"/>
      <c r="E25" s="105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/>
      <c r="T25" s="17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5"/>
      <c r="AF25" s="105"/>
      <c r="AG25" s="102"/>
      <c r="AI25" s="102"/>
      <c r="AJ25" s="102"/>
      <c r="AK25" s="102"/>
      <c r="AL25" s="102"/>
      <c r="AM25" s="102"/>
      <c r="AN25" s="102"/>
      <c r="AO25" s="102"/>
    </row>
    <row r="26" spans="1:41" x14ac:dyDescent="0.2">
      <c r="A26" s="102"/>
      <c r="B26" s="102"/>
      <c r="C26" s="105"/>
      <c r="D26" s="102"/>
      <c r="E26" s="105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7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5"/>
      <c r="AF26" s="105"/>
      <c r="AG26" s="102"/>
      <c r="AI26" s="102"/>
      <c r="AJ26" s="102"/>
      <c r="AK26" s="102"/>
      <c r="AL26" s="102"/>
      <c r="AM26" s="102"/>
      <c r="AN26" s="102"/>
      <c r="AO26" s="102"/>
    </row>
    <row r="27" spans="1:41" x14ac:dyDescent="0.2">
      <c r="A27" s="102"/>
      <c r="B27" s="102"/>
      <c r="C27" s="105"/>
      <c r="D27" s="102"/>
      <c r="E27" s="105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7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I27" s="102"/>
      <c r="AJ27" s="102"/>
      <c r="AK27" s="102"/>
      <c r="AL27" s="102"/>
      <c r="AM27" s="102"/>
      <c r="AN27" s="102"/>
      <c r="AO27" s="102"/>
    </row>
    <row r="28" spans="1:41" x14ac:dyDescent="0.2">
      <c r="A28" s="102"/>
      <c r="B28" s="102"/>
      <c r="C28" s="105"/>
      <c r="D28" s="102"/>
      <c r="E28" s="105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7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I28" s="102"/>
      <c r="AJ28" s="102"/>
      <c r="AK28" s="102"/>
      <c r="AL28" s="102"/>
      <c r="AM28" s="102"/>
      <c r="AN28" s="102"/>
      <c r="AO28" s="102"/>
    </row>
    <row r="29" spans="1:41" x14ac:dyDescent="0.2">
      <c r="A29" s="102"/>
      <c r="B29" s="102"/>
      <c r="C29" s="105"/>
      <c r="D29" s="102"/>
      <c r="E29" s="105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7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I29" s="102"/>
      <c r="AJ29" s="102"/>
      <c r="AK29" s="102"/>
      <c r="AL29" s="102"/>
      <c r="AM29" s="102"/>
      <c r="AN29" s="102"/>
      <c r="AO29" s="102"/>
    </row>
    <row r="30" spans="1:41" x14ac:dyDescent="0.2">
      <c r="A30" s="102"/>
      <c r="B30" s="102"/>
      <c r="C30" s="105"/>
      <c r="D30" s="102"/>
      <c r="E30" s="105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7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I30" s="102"/>
      <c r="AJ30" s="102"/>
      <c r="AK30" s="102"/>
      <c r="AL30" s="102"/>
      <c r="AM30" s="102"/>
      <c r="AN30" s="102"/>
      <c r="AO30" s="102"/>
    </row>
    <row r="31" spans="1:41" x14ac:dyDescent="0.2">
      <c r="A31" s="102"/>
      <c r="B31" s="102"/>
      <c r="C31" s="105"/>
      <c r="D31" s="102"/>
      <c r="E31" s="105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7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I31" s="102"/>
      <c r="AJ31" s="102"/>
      <c r="AK31" s="102"/>
      <c r="AL31" s="102"/>
      <c r="AM31" s="102"/>
      <c r="AN31" s="102"/>
      <c r="AO31" s="102"/>
    </row>
    <row r="32" spans="1:41" x14ac:dyDescent="0.2">
      <c r="A32" s="102"/>
      <c r="B32" s="102"/>
      <c r="C32" s="105"/>
      <c r="D32" s="102"/>
      <c r="E32" s="105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7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I32" s="102"/>
      <c r="AJ32" s="102"/>
      <c r="AK32" s="102"/>
      <c r="AL32" s="102"/>
      <c r="AM32" s="102"/>
      <c r="AN32" s="102"/>
      <c r="AO32" s="102"/>
    </row>
    <row r="33" spans="3:20" x14ac:dyDescent="0.2">
      <c r="C33" s="105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7"/>
    </row>
    <row r="34" spans="3:20" x14ac:dyDescent="0.2">
      <c r="C34" s="105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7"/>
    </row>
    <row r="35" spans="3:20" x14ac:dyDescent="0.2">
      <c r="C35" s="105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</row>
    <row r="36" spans="3:20" x14ac:dyDescent="0.2">
      <c r="C36" s="105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</row>
    <row r="37" spans="3:20" x14ac:dyDescent="0.2">
      <c r="C37" s="105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</row>
    <row r="38" spans="3:20" x14ac:dyDescent="0.2">
      <c r="C38" s="105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</row>
    <row r="39" spans="3:20" x14ac:dyDescent="0.2">
      <c r="C39" s="105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</row>
    <row r="40" spans="3:20" x14ac:dyDescent="0.2">
      <c r="C40" s="105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</row>
    <row r="41" spans="3:20" x14ac:dyDescent="0.2">
      <c r="C41" s="105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</row>
    <row r="42" spans="3:20" x14ac:dyDescent="0.2">
      <c r="C42" s="105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</row>
    <row r="43" spans="3:20" x14ac:dyDescent="0.2">
      <c r="C43" s="105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</row>
    <row r="44" spans="3:20" x14ac:dyDescent="0.2">
      <c r="C44" s="105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</row>
    <row r="45" spans="3:20" x14ac:dyDescent="0.2">
      <c r="C45" s="105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</row>
    <row r="46" spans="3:20" x14ac:dyDescent="0.2">
      <c r="C46" s="105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</row>
    <row r="47" spans="3:20" x14ac:dyDescent="0.2">
      <c r="C47" s="105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</row>
    <row r="48" spans="3:20" x14ac:dyDescent="0.2">
      <c r="C48" s="105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</row>
    <row r="49" spans="3:3" x14ac:dyDescent="0.2">
      <c r="C49" s="105"/>
    </row>
    <row r="50" spans="3:3" x14ac:dyDescent="0.2">
      <c r="C50" s="105"/>
    </row>
    <row r="51" spans="3:3" x14ac:dyDescent="0.2">
      <c r="C51" s="105"/>
    </row>
    <row r="52" spans="3:3" x14ac:dyDescent="0.2">
      <c r="C52" s="105"/>
    </row>
    <row r="53" spans="3:3" x14ac:dyDescent="0.2">
      <c r="C53" s="105"/>
    </row>
    <row r="54" spans="3:3" x14ac:dyDescent="0.2">
      <c r="C54" s="105"/>
    </row>
    <row r="55" spans="3:3" x14ac:dyDescent="0.2">
      <c r="C55" s="105"/>
    </row>
    <row r="56" spans="3:3" x14ac:dyDescent="0.2">
      <c r="C56" s="105"/>
    </row>
    <row r="57" spans="3:3" x14ac:dyDescent="0.2">
      <c r="C57" s="105"/>
    </row>
    <row r="58" spans="3:3" x14ac:dyDescent="0.2">
      <c r="C58" s="105"/>
    </row>
    <row r="59" spans="3:3" x14ac:dyDescent="0.2">
      <c r="C59" s="105"/>
    </row>
    <row r="60" spans="3:3" x14ac:dyDescent="0.2">
      <c r="C60" s="105"/>
    </row>
    <row r="61" spans="3:3" x14ac:dyDescent="0.2">
      <c r="C61" s="105"/>
    </row>
    <row r="62" spans="3:3" x14ac:dyDescent="0.2">
      <c r="C62" s="105"/>
    </row>
    <row r="63" spans="3:3" x14ac:dyDescent="0.2">
      <c r="C63" s="105"/>
    </row>
    <row r="64" spans="3:3" x14ac:dyDescent="0.2">
      <c r="C64" s="105"/>
    </row>
    <row r="65" spans="3:3" x14ac:dyDescent="0.2">
      <c r="C65" s="105"/>
    </row>
    <row r="66" spans="3:3" x14ac:dyDescent="0.2">
      <c r="C66" s="105"/>
    </row>
    <row r="67" spans="3:3" x14ac:dyDescent="0.2">
      <c r="C67" s="105"/>
    </row>
    <row r="68" spans="3:3" x14ac:dyDescent="0.2">
      <c r="C68" s="105"/>
    </row>
    <row r="69" spans="3:3" x14ac:dyDescent="0.2">
      <c r="C69" s="105"/>
    </row>
    <row r="70" spans="3:3" x14ac:dyDescent="0.2">
      <c r="C70" s="105"/>
    </row>
    <row r="71" spans="3:3" x14ac:dyDescent="0.2">
      <c r="C71" s="105"/>
    </row>
    <row r="72" spans="3:3" x14ac:dyDescent="0.2">
      <c r="C72" s="105"/>
    </row>
    <row r="73" spans="3:3" x14ac:dyDescent="0.2">
      <c r="C73" s="105"/>
    </row>
    <row r="74" spans="3:3" x14ac:dyDescent="0.2">
      <c r="C74" s="105"/>
    </row>
    <row r="75" spans="3:3" x14ac:dyDescent="0.2">
      <c r="C75" s="105"/>
    </row>
    <row r="76" spans="3:3" x14ac:dyDescent="0.2">
      <c r="C76" s="105"/>
    </row>
  </sheetData>
  <mergeCells count="1">
    <mergeCell ref="A4:Q4"/>
  </mergeCells>
  <dataValidations count="15">
    <dataValidation type="list" allowBlank="1" showInputMessage="1" showErrorMessage="1" sqref="U22:U38 U2:U20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2:S25 S2:S20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T22:T34 T2:T20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I5:K19 M5:N19 D5:D19 Z4:Z19 D2:D3 I2:K3 R2:R19 P2:Q3 P5:Q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22:AE26 AE4:AE20" xr:uid="{00000000-0002-0000-1600-00000E000000}">
      <formula1>$C$535:$C$536</formula1>
    </dataValidation>
    <dataValidation type="list" allowBlank="1" showInputMessage="1" showErrorMessage="1" sqref="V2:V20" xr:uid="{00000000-0002-0000-1600-000006000000}">
      <formula1>Leading_factor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AE2:AE3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C2:C3 C5:C20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4"/>
  <sheetViews>
    <sheetView rightToLeft="1" workbookViewId="0">
      <selection sqref="A1:BA1"/>
    </sheetView>
  </sheetViews>
  <sheetFormatPr defaultColWidth="9" defaultRowHeight="14.25" x14ac:dyDescent="0.2"/>
  <cols>
    <col min="1" max="1" width="12.375" style="2" customWidth="1"/>
    <col min="2" max="2" width="11.5" style="2" customWidth="1"/>
    <col min="3" max="3" width="14" style="2" customWidth="1"/>
    <col min="4" max="4" width="16.75" style="2" customWidth="1"/>
    <col min="5" max="5" width="11.5" style="2" customWidth="1"/>
    <col min="6" max="6" width="11.875" style="2" customWidth="1"/>
    <col min="7" max="7" width="11.5" style="2" customWidth="1"/>
    <col min="8" max="8" width="34.25" style="2" customWidth="1"/>
    <col min="9" max="9" width="11.5" style="2" customWidth="1"/>
    <col min="10" max="10" width="19.875" style="2" customWidth="1"/>
    <col min="11" max="11" width="11.5" style="2" customWidth="1"/>
    <col min="12" max="12" width="15.125" style="2" customWidth="1"/>
    <col min="13" max="13" width="18" style="2" customWidth="1"/>
    <col min="14" max="14" width="22.375" style="2" customWidth="1"/>
    <col min="15" max="15" width="17.75" style="2" customWidth="1"/>
    <col min="16" max="17" width="11.5" style="2" customWidth="1"/>
    <col min="18" max="18" width="17.125" style="2" customWidth="1"/>
    <col min="19" max="19" width="11.75" style="2" customWidth="1"/>
    <col min="20" max="23" width="11.5" style="2" customWidth="1"/>
    <col min="24" max="24" width="13.375" style="2" bestFit="1" customWidth="1"/>
    <col min="25" max="25" width="26.875" style="2" customWidth="1"/>
    <col min="26" max="26" width="12.25" style="2" customWidth="1"/>
    <col min="27" max="27" width="11.5" style="2" customWidth="1"/>
    <col min="28" max="28" width="11.875" style="4" customWidth="1"/>
    <col min="29" max="29" width="23.5" style="2" bestFit="1" customWidth="1"/>
    <col min="30" max="30" width="28.125" style="2" customWidth="1"/>
    <col min="31" max="31" width="18.125" style="2" customWidth="1"/>
    <col min="32" max="32" width="24.875" style="2" customWidth="1"/>
    <col min="33" max="33" width="11.5" style="2" customWidth="1"/>
    <col min="34" max="34" width="14.25" style="2" customWidth="1"/>
    <col min="35" max="35" width="11.5" style="2" customWidth="1"/>
    <col min="36" max="36" width="15.375" style="2" customWidth="1"/>
    <col min="37" max="38" width="14" style="2" customWidth="1"/>
    <col min="39" max="39" width="18.625" style="2" customWidth="1"/>
    <col min="40" max="40" width="16.375" style="2" customWidth="1"/>
    <col min="41" max="41" width="30" style="2" customWidth="1"/>
    <col min="42" max="42" width="31.375" style="2" customWidth="1"/>
    <col min="43" max="43" width="13.375" style="2" bestFit="1" customWidth="1"/>
    <col min="44" max="45" width="11.5" style="2" customWidth="1"/>
    <col min="46" max="46" width="17.875" style="2" customWidth="1"/>
    <col min="47" max="47" width="21.125" style="2" customWidth="1"/>
    <col min="48" max="48" width="21.375" style="2" customWidth="1"/>
    <col min="49" max="49" width="24.625" style="2" customWidth="1"/>
    <col min="50" max="50" width="17.5" style="4" customWidth="1"/>
    <col min="51" max="51" width="22" style="2" customWidth="1"/>
    <col min="52" max="52" width="21.75" style="2" customWidth="1"/>
    <col min="53" max="53" width="20.125" style="2" customWidth="1"/>
    <col min="54" max="16384" width="9" style="2"/>
  </cols>
  <sheetData>
    <row r="1" spans="1:53" ht="66.75" customHeight="1" x14ac:dyDescent="0.2">
      <c r="A1" s="161" t="s">
        <v>49</v>
      </c>
      <c r="B1" s="161" t="s">
        <v>50</v>
      </c>
      <c r="C1" s="161" t="s">
        <v>150</v>
      </c>
      <c r="D1" s="161" t="s">
        <v>151</v>
      </c>
      <c r="E1" s="161" t="s">
        <v>152</v>
      </c>
      <c r="F1" s="161" t="s">
        <v>153</v>
      </c>
      <c r="G1" s="161" t="s">
        <v>54</v>
      </c>
      <c r="H1" s="161" t="s">
        <v>154</v>
      </c>
      <c r="I1" s="161" t="s">
        <v>55</v>
      </c>
      <c r="J1" s="161" t="s">
        <v>69</v>
      </c>
      <c r="K1" s="161" t="s">
        <v>83</v>
      </c>
      <c r="L1" s="161" t="s">
        <v>56</v>
      </c>
      <c r="M1" s="161" t="s">
        <v>155</v>
      </c>
      <c r="N1" s="161" t="s">
        <v>156</v>
      </c>
      <c r="O1" s="161" t="s">
        <v>157</v>
      </c>
      <c r="P1" s="161" t="s">
        <v>71</v>
      </c>
      <c r="Q1" s="161" t="s">
        <v>58</v>
      </c>
      <c r="R1" s="161" t="s">
        <v>158</v>
      </c>
      <c r="S1" s="161" t="s">
        <v>59</v>
      </c>
      <c r="T1" s="161" t="s">
        <v>72</v>
      </c>
      <c r="U1" s="161" t="s">
        <v>159</v>
      </c>
      <c r="V1" s="161" t="s">
        <v>62</v>
      </c>
      <c r="W1" s="161" t="s">
        <v>98</v>
      </c>
      <c r="X1" s="161" t="s">
        <v>85</v>
      </c>
      <c r="Y1" s="161" t="s">
        <v>160</v>
      </c>
      <c r="Z1" s="161" t="s">
        <v>74</v>
      </c>
      <c r="AA1" s="161" t="s">
        <v>73</v>
      </c>
      <c r="AB1" s="161" t="s">
        <v>86</v>
      </c>
      <c r="AC1" s="161" t="s">
        <v>161</v>
      </c>
      <c r="AD1" s="161" t="s">
        <v>162</v>
      </c>
      <c r="AE1" s="161" t="s">
        <v>163</v>
      </c>
      <c r="AF1" s="161" t="s">
        <v>164</v>
      </c>
      <c r="AG1" s="161" t="s">
        <v>165</v>
      </c>
      <c r="AH1" s="161" t="s">
        <v>166</v>
      </c>
      <c r="AI1" s="161" t="s">
        <v>167</v>
      </c>
      <c r="AJ1" s="161" t="s">
        <v>168</v>
      </c>
      <c r="AK1" s="161" t="s">
        <v>103</v>
      </c>
      <c r="AL1" s="161" t="s">
        <v>105</v>
      </c>
      <c r="AM1" s="161" t="s">
        <v>104</v>
      </c>
      <c r="AN1" s="161" t="s">
        <v>106</v>
      </c>
      <c r="AO1" s="161" t="s">
        <v>107</v>
      </c>
      <c r="AP1" s="161" t="s">
        <v>169</v>
      </c>
      <c r="AQ1" s="161" t="s">
        <v>170</v>
      </c>
      <c r="AR1" s="161" t="s">
        <v>171</v>
      </c>
      <c r="AS1" s="161" t="s">
        <v>61</v>
      </c>
      <c r="AT1" s="161" t="s">
        <v>63</v>
      </c>
      <c r="AU1" s="161" t="s">
        <v>172</v>
      </c>
      <c r="AV1" s="161" t="s">
        <v>78</v>
      </c>
      <c r="AW1" s="161" t="s">
        <v>88</v>
      </c>
      <c r="AX1" s="161" t="s">
        <v>87</v>
      </c>
      <c r="AY1" s="161" t="s">
        <v>17</v>
      </c>
      <c r="AZ1" s="161" t="s">
        <v>64</v>
      </c>
      <c r="BA1" s="161" t="s">
        <v>65</v>
      </c>
    </row>
    <row r="2" spans="1:53" x14ac:dyDescent="0.2">
      <c r="A2" t="s">
        <v>1204</v>
      </c>
      <c r="B2" t="s">
        <v>1204</v>
      </c>
      <c r="C2" t="s">
        <v>2149</v>
      </c>
      <c r="D2" t="s">
        <v>80</v>
      </c>
      <c r="E2" t="s">
        <v>2150</v>
      </c>
      <c r="F2" t="s">
        <v>2151</v>
      </c>
      <c r="G2" t="s">
        <v>314</v>
      </c>
      <c r="H2" t="s">
        <v>2152</v>
      </c>
      <c r="I2" t="s">
        <v>204</v>
      </c>
      <c r="J2" t="s">
        <v>204</v>
      </c>
      <c r="K2" t="s">
        <v>478</v>
      </c>
      <c r="L2" t="s">
        <v>339</v>
      </c>
      <c r="M2" t="s">
        <v>339</v>
      </c>
      <c r="N2" s="103"/>
      <c r="O2" t="s">
        <v>2153</v>
      </c>
      <c r="P2" s="103"/>
      <c r="Q2" t="s">
        <v>410</v>
      </c>
      <c r="R2" t="s">
        <v>410</v>
      </c>
      <c r="S2" t="s">
        <v>1208</v>
      </c>
      <c r="T2" s="126">
        <v>7.1</v>
      </c>
      <c r="U2" t="s">
        <v>823</v>
      </c>
      <c r="V2" s="127">
        <v>5.21E-2</v>
      </c>
      <c r="W2" t="s">
        <v>753</v>
      </c>
      <c r="X2" t="s">
        <v>900</v>
      </c>
      <c r="Y2" s="127"/>
      <c r="Z2" s="127">
        <v>6.1699999999999998E-2</v>
      </c>
      <c r="AA2" t="s">
        <v>2154</v>
      </c>
      <c r="AB2" t="s">
        <v>412</v>
      </c>
      <c r="AC2" t="s">
        <v>748</v>
      </c>
      <c r="AD2" s="126"/>
      <c r="AE2" s="127"/>
      <c r="AF2"/>
      <c r="AG2" t="s">
        <v>339</v>
      </c>
      <c r="AH2" t="s">
        <v>781</v>
      </c>
      <c r="AI2" t="s">
        <v>2155</v>
      </c>
      <c r="AJ2" t="s">
        <v>338</v>
      </c>
      <c r="AK2" t="s">
        <v>886</v>
      </c>
      <c r="AL2" t="s">
        <v>2156</v>
      </c>
      <c r="AM2" t="s">
        <v>889</v>
      </c>
      <c r="AN2" s="132">
        <v>45838</v>
      </c>
      <c r="AO2" s="131">
        <v>45838</v>
      </c>
      <c r="AP2" s="102"/>
      <c r="AQ2" s="126">
        <v>62396001.990000002</v>
      </c>
      <c r="AR2" s="126">
        <v>100.79</v>
      </c>
      <c r="AS2" s="126">
        <v>1</v>
      </c>
      <c r="AT2" s="126">
        <v>62888.93</v>
      </c>
      <c r="AU2" s="126">
        <v>62888930.406000003</v>
      </c>
      <c r="AV2" s="103"/>
      <c r="AW2" s="103"/>
      <c r="AX2" t="s">
        <v>339</v>
      </c>
      <c r="AY2" s="103"/>
      <c r="AZ2" s="127">
        <v>0.16508</v>
      </c>
      <c r="BA2" s="127">
        <v>5.3E-3</v>
      </c>
    </row>
    <row r="3" spans="1:53" x14ac:dyDescent="0.2">
      <c r="A3" t="s">
        <v>1204</v>
      </c>
      <c r="B3" t="s">
        <v>1204</v>
      </c>
      <c r="C3" t="s">
        <v>2157</v>
      </c>
      <c r="D3" t="s">
        <v>80</v>
      </c>
      <c r="E3" t="s">
        <v>2158</v>
      </c>
      <c r="F3" t="s">
        <v>2159</v>
      </c>
      <c r="G3" t="s">
        <v>314</v>
      </c>
      <c r="H3" t="s">
        <v>2152</v>
      </c>
      <c r="I3" t="s">
        <v>204</v>
      </c>
      <c r="J3" t="s">
        <v>204</v>
      </c>
      <c r="K3" t="s">
        <v>478</v>
      </c>
      <c r="L3" t="s">
        <v>339</v>
      </c>
      <c r="M3" t="s">
        <v>339</v>
      </c>
      <c r="N3" s="103"/>
      <c r="O3" t="s">
        <v>2160</v>
      </c>
      <c r="P3" s="103"/>
      <c r="Q3" t="s">
        <v>410</v>
      </c>
      <c r="R3" t="s">
        <v>410</v>
      </c>
      <c r="S3" t="s">
        <v>1208</v>
      </c>
      <c r="T3" s="126">
        <v>8.09</v>
      </c>
      <c r="U3" t="s">
        <v>823</v>
      </c>
      <c r="V3" s="127">
        <v>0.06</v>
      </c>
      <c r="W3" t="s">
        <v>753</v>
      </c>
      <c r="X3" t="s">
        <v>900</v>
      </c>
      <c r="Y3"/>
      <c r="Z3" s="127">
        <v>7.1900000000000006E-2</v>
      </c>
      <c r="AA3" t="s">
        <v>1869</v>
      </c>
      <c r="AB3" t="s">
        <v>412</v>
      </c>
      <c r="AC3" t="s">
        <v>748</v>
      </c>
      <c r="AD3" s="103"/>
      <c r="AE3" s="103"/>
      <c r="AF3" s="103"/>
      <c r="AG3" t="s">
        <v>339</v>
      </c>
      <c r="AH3" t="s">
        <v>781</v>
      </c>
      <c r="AI3" t="s">
        <v>2155</v>
      </c>
      <c r="AJ3" t="s">
        <v>338</v>
      </c>
      <c r="AK3" t="s">
        <v>886</v>
      </c>
      <c r="AL3" t="s">
        <v>2156</v>
      </c>
      <c r="AM3" t="s">
        <v>889</v>
      </c>
      <c r="AN3" s="132">
        <v>45838</v>
      </c>
      <c r="AO3" s="131">
        <v>45838</v>
      </c>
      <c r="AP3" s="102"/>
      <c r="AQ3" s="126">
        <v>49124802.539999999</v>
      </c>
      <c r="AR3" s="126">
        <v>109.56</v>
      </c>
      <c r="AS3" s="126">
        <v>1</v>
      </c>
      <c r="AT3" s="126">
        <v>53821.133999999998</v>
      </c>
      <c r="AU3" s="126">
        <v>53821133.663000003</v>
      </c>
      <c r="AV3" s="103"/>
      <c r="AW3" s="103"/>
      <c r="AX3" t="s">
        <v>339</v>
      </c>
      <c r="AY3" s="103"/>
      <c r="AZ3" s="127">
        <v>0.14127999999999999</v>
      </c>
      <c r="BA3" s="127">
        <v>4.5399999999999998E-3</v>
      </c>
    </row>
    <row r="4" spans="1:53" x14ac:dyDescent="0.2">
      <c r="A4" t="s">
        <v>1204</v>
      </c>
      <c r="B4" t="s">
        <v>1204</v>
      </c>
      <c r="C4" t="s">
        <v>2149</v>
      </c>
      <c r="D4" t="s">
        <v>80</v>
      </c>
      <c r="E4" t="s">
        <v>2161</v>
      </c>
      <c r="F4" t="s">
        <v>2162</v>
      </c>
      <c r="G4" t="s">
        <v>314</v>
      </c>
      <c r="H4" t="s">
        <v>2152</v>
      </c>
      <c r="I4" t="s">
        <v>204</v>
      </c>
      <c r="J4" t="s">
        <v>204</v>
      </c>
      <c r="K4" t="s">
        <v>478</v>
      </c>
      <c r="L4" t="s">
        <v>339</v>
      </c>
      <c r="M4" t="s">
        <v>339</v>
      </c>
      <c r="N4" s="103"/>
      <c r="O4" t="s">
        <v>2153</v>
      </c>
      <c r="P4" s="103"/>
      <c r="Q4" t="s">
        <v>410</v>
      </c>
      <c r="R4" t="s">
        <v>410</v>
      </c>
      <c r="S4" t="s">
        <v>1208</v>
      </c>
      <c r="T4" s="126">
        <v>4.9000000000000004</v>
      </c>
      <c r="U4" t="s">
        <v>2163</v>
      </c>
      <c r="V4" s="127">
        <v>3.56E-2</v>
      </c>
      <c r="W4" t="s">
        <v>753</v>
      </c>
      <c r="X4" t="s">
        <v>899</v>
      </c>
      <c r="Y4" s="103"/>
      <c r="Z4" s="127">
        <v>4.7600000000000003E-2</v>
      </c>
      <c r="AA4" t="s">
        <v>2154</v>
      </c>
      <c r="AB4" t="s">
        <v>412</v>
      </c>
      <c r="AC4" t="s">
        <v>748</v>
      </c>
      <c r="AD4" s="103"/>
      <c r="AE4" s="103"/>
      <c r="AF4" s="103"/>
      <c r="AG4" t="s">
        <v>339</v>
      </c>
      <c r="AH4" t="s">
        <v>781</v>
      </c>
      <c r="AI4" t="s">
        <v>2155</v>
      </c>
      <c r="AJ4" t="s">
        <v>338</v>
      </c>
      <c r="AK4" t="s">
        <v>886</v>
      </c>
      <c r="AL4" t="s">
        <v>2156</v>
      </c>
      <c r="AM4" t="s">
        <v>889</v>
      </c>
      <c r="AN4" s="132">
        <v>45838</v>
      </c>
      <c r="AO4" s="131">
        <v>45838</v>
      </c>
      <c r="AP4" s="102"/>
      <c r="AQ4" s="126">
        <v>54189157.75</v>
      </c>
      <c r="AR4" s="126">
        <v>96.43</v>
      </c>
      <c r="AS4" s="126">
        <v>1</v>
      </c>
      <c r="AT4" s="126">
        <v>52254.605000000003</v>
      </c>
      <c r="AU4" s="126">
        <v>52254604.818000004</v>
      </c>
      <c r="AV4" s="103"/>
      <c r="AW4" s="103"/>
      <c r="AX4" t="s">
        <v>339</v>
      </c>
      <c r="AY4" s="103"/>
      <c r="AZ4" s="127">
        <v>0.13716999999999999</v>
      </c>
      <c r="BA4" s="127">
        <v>4.4099999999999999E-3</v>
      </c>
    </row>
    <row r="5" spans="1:53" x14ac:dyDescent="0.2">
      <c r="A5" t="s">
        <v>1204</v>
      </c>
      <c r="B5" t="s">
        <v>1204</v>
      </c>
      <c r="C5" t="s">
        <v>2157</v>
      </c>
      <c r="D5" t="s">
        <v>80</v>
      </c>
      <c r="E5" t="s">
        <v>2164</v>
      </c>
      <c r="F5" t="s">
        <v>2165</v>
      </c>
      <c r="G5" t="s">
        <v>314</v>
      </c>
      <c r="H5" t="s">
        <v>2152</v>
      </c>
      <c r="I5" t="s">
        <v>204</v>
      </c>
      <c r="J5" t="s">
        <v>204</v>
      </c>
      <c r="K5" t="s">
        <v>478</v>
      </c>
      <c r="L5" t="s">
        <v>339</v>
      </c>
      <c r="M5" t="s">
        <v>339</v>
      </c>
      <c r="N5" s="103"/>
      <c r="O5" t="s">
        <v>2160</v>
      </c>
      <c r="P5" s="103"/>
      <c r="Q5" t="s">
        <v>410</v>
      </c>
      <c r="R5" t="s">
        <v>410</v>
      </c>
      <c r="S5" t="s">
        <v>1208</v>
      </c>
      <c r="T5" s="126">
        <v>7.32</v>
      </c>
      <c r="U5" t="s">
        <v>2163</v>
      </c>
      <c r="V5" s="127">
        <v>5.3600000000000002E-2</v>
      </c>
      <c r="W5" t="s">
        <v>753</v>
      </c>
      <c r="X5" t="s">
        <v>899</v>
      </c>
      <c r="Y5" s="103"/>
      <c r="Z5" s="127">
        <v>6.93E-2</v>
      </c>
      <c r="AA5" t="s">
        <v>2154</v>
      </c>
      <c r="AB5" t="s">
        <v>412</v>
      </c>
      <c r="AC5" t="s">
        <v>748</v>
      </c>
      <c r="AD5" s="103"/>
      <c r="AE5" s="103"/>
      <c r="AF5" s="103"/>
      <c r="AG5" t="s">
        <v>339</v>
      </c>
      <c r="AH5" t="s">
        <v>781</v>
      </c>
      <c r="AI5" t="s">
        <v>2155</v>
      </c>
      <c r="AJ5" t="s">
        <v>338</v>
      </c>
      <c r="AK5" t="s">
        <v>886</v>
      </c>
      <c r="AL5" t="s">
        <v>2156</v>
      </c>
      <c r="AM5" t="s">
        <v>889</v>
      </c>
      <c r="AN5" s="132">
        <v>45838</v>
      </c>
      <c r="AO5" s="131">
        <v>45838</v>
      </c>
      <c r="AP5" s="102"/>
      <c r="AQ5" s="126">
        <v>50081163.350000001</v>
      </c>
      <c r="AR5" s="126">
        <v>83.93</v>
      </c>
      <c r="AS5" s="126">
        <v>1</v>
      </c>
      <c r="AT5" s="126">
        <v>42033.120000000003</v>
      </c>
      <c r="AU5" s="126">
        <v>42033120.399999999</v>
      </c>
      <c r="AV5" s="103"/>
      <c r="AW5" s="103"/>
      <c r="AX5" t="s">
        <v>339</v>
      </c>
      <c r="AY5" s="103"/>
      <c r="AZ5" s="127">
        <v>0.11033999999999999</v>
      </c>
      <c r="BA5" s="127">
        <v>3.5400000000000002E-3</v>
      </c>
    </row>
    <row r="6" spans="1:53" x14ac:dyDescent="0.2">
      <c r="A6" t="s">
        <v>1204</v>
      </c>
      <c r="B6" t="s">
        <v>1204</v>
      </c>
      <c r="C6" t="s">
        <v>2157</v>
      </c>
      <c r="D6" t="s">
        <v>80</v>
      </c>
      <c r="E6" t="s">
        <v>2166</v>
      </c>
      <c r="F6" t="s">
        <v>2167</v>
      </c>
      <c r="G6" t="s">
        <v>314</v>
      </c>
      <c r="H6" t="s">
        <v>2152</v>
      </c>
      <c r="I6" t="s">
        <v>204</v>
      </c>
      <c r="J6" t="s">
        <v>204</v>
      </c>
      <c r="K6" t="s">
        <v>478</v>
      </c>
      <c r="L6" t="s">
        <v>339</v>
      </c>
      <c r="M6" t="s">
        <v>339</v>
      </c>
      <c r="N6" s="103"/>
      <c r="O6" t="s">
        <v>2160</v>
      </c>
      <c r="P6" s="103"/>
      <c r="Q6" t="s">
        <v>410</v>
      </c>
      <c r="R6" t="s">
        <v>410</v>
      </c>
      <c r="S6" t="s">
        <v>1208</v>
      </c>
      <c r="T6" s="126">
        <v>8.19</v>
      </c>
      <c r="U6" t="s">
        <v>823</v>
      </c>
      <c r="V6" s="127">
        <v>3.5299999999999998E-2</v>
      </c>
      <c r="W6" t="s">
        <v>753</v>
      </c>
      <c r="X6" t="s">
        <v>899</v>
      </c>
      <c r="Y6" s="103"/>
      <c r="Z6" s="127">
        <v>5.67E-2</v>
      </c>
      <c r="AA6" t="s">
        <v>1869</v>
      </c>
      <c r="AB6" t="s">
        <v>412</v>
      </c>
      <c r="AC6" t="s">
        <v>748</v>
      </c>
      <c r="AD6" s="103"/>
      <c r="AE6" s="103"/>
      <c r="AF6" s="103"/>
      <c r="AG6" t="s">
        <v>339</v>
      </c>
      <c r="AH6" t="s">
        <v>781</v>
      </c>
      <c r="AI6" t="s">
        <v>2155</v>
      </c>
      <c r="AJ6" t="s">
        <v>338</v>
      </c>
      <c r="AK6" t="s">
        <v>886</v>
      </c>
      <c r="AL6" t="s">
        <v>2156</v>
      </c>
      <c r="AM6" t="s">
        <v>889</v>
      </c>
      <c r="AN6" s="132">
        <v>45838</v>
      </c>
      <c r="AO6" s="131">
        <v>45838</v>
      </c>
      <c r="AP6" s="102"/>
      <c r="AQ6" s="126">
        <v>28086665.890000001</v>
      </c>
      <c r="AR6" s="126">
        <v>123.44</v>
      </c>
      <c r="AS6" s="126">
        <v>1</v>
      </c>
      <c r="AT6" s="126">
        <v>34670.18</v>
      </c>
      <c r="AU6" s="126">
        <v>34670180.375</v>
      </c>
      <c r="AV6" s="103"/>
      <c r="AW6" s="103"/>
      <c r="AX6" t="s">
        <v>339</v>
      </c>
      <c r="AY6" s="103"/>
      <c r="AZ6" s="127">
        <v>9.1009999999999994E-2</v>
      </c>
      <c r="BA6" s="127">
        <v>2.9199999999999999E-3</v>
      </c>
    </row>
    <row r="7" spans="1:53" x14ac:dyDescent="0.2">
      <c r="A7" t="s">
        <v>1204</v>
      </c>
      <c r="B7" t="s">
        <v>1204</v>
      </c>
      <c r="C7" t="s">
        <v>2149</v>
      </c>
      <c r="D7" t="s">
        <v>80</v>
      </c>
      <c r="E7" t="s">
        <v>2168</v>
      </c>
      <c r="F7" t="s">
        <v>2169</v>
      </c>
      <c r="G7" t="s">
        <v>314</v>
      </c>
      <c r="H7" t="s">
        <v>2152</v>
      </c>
      <c r="I7" t="s">
        <v>204</v>
      </c>
      <c r="J7" t="s">
        <v>204</v>
      </c>
      <c r="K7" t="s">
        <v>478</v>
      </c>
      <c r="L7" t="s">
        <v>339</v>
      </c>
      <c r="M7" t="s">
        <v>339</v>
      </c>
      <c r="N7" s="103"/>
      <c r="O7" t="s">
        <v>2153</v>
      </c>
      <c r="P7" s="103"/>
      <c r="Q7" t="s">
        <v>410</v>
      </c>
      <c r="R7" t="s">
        <v>410</v>
      </c>
      <c r="S7" t="s">
        <v>1208</v>
      </c>
      <c r="T7" s="126">
        <v>7.63</v>
      </c>
      <c r="U7" t="s">
        <v>823</v>
      </c>
      <c r="V7" s="127">
        <v>1.7999999999999999E-2</v>
      </c>
      <c r="W7" t="s">
        <v>754</v>
      </c>
      <c r="X7" t="s">
        <v>899</v>
      </c>
      <c r="Y7" s="103"/>
      <c r="Z7" s="127">
        <v>2.6100000000000002E-2</v>
      </c>
      <c r="AA7" t="s">
        <v>2154</v>
      </c>
      <c r="AB7" t="s">
        <v>412</v>
      </c>
      <c r="AC7" t="s">
        <v>748</v>
      </c>
      <c r="AD7" s="103"/>
      <c r="AE7" s="103"/>
      <c r="AF7" s="103"/>
      <c r="AG7" t="s">
        <v>339</v>
      </c>
      <c r="AH7" t="s">
        <v>781</v>
      </c>
      <c r="AI7" t="s">
        <v>2155</v>
      </c>
      <c r="AJ7" t="s">
        <v>338</v>
      </c>
      <c r="AK7" t="s">
        <v>886</v>
      </c>
      <c r="AL7" t="s">
        <v>2156</v>
      </c>
      <c r="AM7" t="s">
        <v>889</v>
      </c>
      <c r="AN7" s="132">
        <v>45838</v>
      </c>
      <c r="AO7" s="131">
        <v>45838</v>
      </c>
      <c r="AP7" s="102"/>
      <c r="AQ7" s="126">
        <v>25619780.5</v>
      </c>
      <c r="AR7" s="126">
        <v>125.88</v>
      </c>
      <c r="AS7" s="126">
        <v>1</v>
      </c>
      <c r="AT7" s="126">
        <v>32250.18</v>
      </c>
      <c r="AU7" s="126">
        <v>32250179.693</v>
      </c>
      <c r="AV7" s="103"/>
      <c r="AW7" s="103"/>
      <c r="AX7" t="s">
        <v>339</v>
      </c>
      <c r="AY7" s="103"/>
      <c r="AZ7" s="127">
        <v>8.4659999999999999E-2</v>
      </c>
      <c r="BA7" s="127">
        <v>2.7200000000000002E-3</v>
      </c>
    </row>
    <row r="8" spans="1:53" x14ac:dyDescent="0.2">
      <c r="A8" t="s">
        <v>1204</v>
      </c>
      <c r="B8" t="s">
        <v>1204</v>
      </c>
      <c r="C8" t="s">
        <v>2157</v>
      </c>
      <c r="D8" t="s">
        <v>80</v>
      </c>
      <c r="E8" t="s">
        <v>2170</v>
      </c>
      <c r="F8" t="s">
        <v>2171</v>
      </c>
      <c r="G8" t="s">
        <v>314</v>
      </c>
      <c r="H8" t="s">
        <v>2152</v>
      </c>
      <c r="I8" t="s">
        <v>204</v>
      </c>
      <c r="J8" t="s">
        <v>204</v>
      </c>
      <c r="K8" t="s">
        <v>478</v>
      </c>
      <c r="L8" t="s">
        <v>339</v>
      </c>
      <c r="M8" t="s">
        <v>339</v>
      </c>
      <c r="N8" s="103"/>
      <c r="O8" t="s">
        <v>2160</v>
      </c>
      <c r="P8" s="103"/>
      <c r="Q8" t="s">
        <v>410</v>
      </c>
      <c r="R8" t="s">
        <v>410</v>
      </c>
      <c r="S8" t="s">
        <v>1208</v>
      </c>
      <c r="T8" s="126">
        <v>9.68</v>
      </c>
      <c r="U8" t="s">
        <v>823</v>
      </c>
      <c r="V8" s="127">
        <v>2.9399999999999999E-2</v>
      </c>
      <c r="W8" t="s">
        <v>754</v>
      </c>
      <c r="X8" t="s">
        <v>899</v>
      </c>
      <c r="Y8" s="103"/>
      <c r="Z8" s="127">
        <v>2.63E-2</v>
      </c>
      <c r="AA8" t="s">
        <v>2172</v>
      </c>
      <c r="AB8" t="s">
        <v>412</v>
      </c>
      <c r="AC8" t="s">
        <v>748</v>
      </c>
      <c r="AD8" s="103"/>
      <c r="AE8" s="103"/>
      <c r="AF8" s="103"/>
      <c r="AG8" t="s">
        <v>339</v>
      </c>
      <c r="AH8" t="s">
        <v>781</v>
      </c>
      <c r="AI8" t="s">
        <v>2155</v>
      </c>
      <c r="AJ8" t="s">
        <v>338</v>
      </c>
      <c r="AK8" t="s">
        <v>886</v>
      </c>
      <c r="AL8" t="s">
        <v>2156</v>
      </c>
      <c r="AM8" t="s">
        <v>889</v>
      </c>
      <c r="AN8" s="132">
        <v>45838</v>
      </c>
      <c r="AO8" s="131">
        <v>45838</v>
      </c>
      <c r="AP8" s="102"/>
      <c r="AQ8" s="126">
        <v>18563629.16</v>
      </c>
      <c r="AR8" s="126">
        <v>145.49</v>
      </c>
      <c r="AS8" s="126">
        <v>1</v>
      </c>
      <c r="AT8" s="126">
        <v>27008.223999999998</v>
      </c>
      <c r="AU8" s="126">
        <v>27008224.065000001</v>
      </c>
      <c r="AV8" s="103"/>
      <c r="AW8" s="103"/>
      <c r="AX8" t="s">
        <v>339</v>
      </c>
      <c r="AY8" s="103"/>
      <c r="AZ8" s="127">
        <v>7.0900000000000005E-2</v>
      </c>
      <c r="BA8" s="127">
        <v>2.2799999999999999E-3</v>
      </c>
    </row>
    <row r="9" spans="1:53" x14ac:dyDescent="0.2">
      <c r="A9" t="s">
        <v>1204</v>
      </c>
      <c r="B9" t="s">
        <v>1204</v>
      </c>
      <c r="C9" t="s">
        <v>2157</v>
      </c>
      <c r="D9" t="s">
        <v>80</v>
      </c>
      <c r="E9" t="s">
        <v>2173</v>
      </c>
      <c r="F9" t="s">
        <v>2174</v>
      </c>
      <c r="G9" t="s">
        <v>314</v>
      </c>
      <c r="H9" t="s">
        <v>2152</v>
      </c>
      <c r="I9" t="s">
        <v>204</v>
      </c>
      <c r="J9" t="s">
        <v>204</v>
      </c>
      <c r="K9" t="s">
        <v>478</v>
      </c>
      <c r="L9" t="s">
        <v>339</v>
      </c>
      <c r="M9" t="s">
        <v>339</v>
      </c>
      <c r="N9" s="103"/>
      <c r="O9" t="s">
        <v>2160</v>
      </c>
      <c r="P9" s="103"/>
      <c r="Q9" t="s">
        <v>410</v>
      </c>
      <c r="R9" t="s">
        <v>410</v>
      </c>
      <c r="S9" t="s">
        <v>1208</v>
      </c>
      <c r="T9" s="126">
        <v>9.02</v>
      </c>
      <c r="U9" t="s">
        <v>2163</v>
      </c>
      <c r="V9" s="127">
        <v>2.4899999999999999E-2</v>
      </c>
      <c r="W9" t="s">
        <v>754</v>
      </c>
      <c r="X9" t="s">
        <v>899</v>
      </c>
      <c r="Y9" s="103"/>
      <c r="Z9" s="127">
        <v>2.8899999999999999E-2</v>
      </c>
      <c r="AA9" t="s">
        <v>2175</v>
      </c>
      <c r="AB9" t="s">
        <v>412</v>
      </c>
      <c r="AC9" t="s">
        <v>748</v>
      </c>
      <c r="AD9" s="103"/>
      <c r="AE9" s="103"/>
      <c r="AF9" s="103"/>
      <c r="AG9" t="s">
        <v>339</v>
      </c>
      <c r="AH9" t="s">
        <v>781</v>
      </c>
      <c r="AI9" t="s">
        <v>2155</v>
      </c>
      <c r="AJ9" t="s">
        <v>338</v>
      </c>
      <c r="AK9" t="s">
        <v>886</v>
      </c>
      <c r="AL9" t="s">
        <v>2156</v>
      </c>
      <c r="AM9" t="s">
        <v>889</v>
      </c>
      <c r="AN9" s="132">
        <v>45838</v>
      </c>
      <c r="AO9" s="131">
        <v>45838</v>
      </c>
      <c r="AP9" s="102"/>
      <c r="AQ9" s="126">
        <v>20554719.600000001</v>
      </c>
      <c r="AR9" s="126">
        <v>113.94</v>
      </c>
      <c r="AS9" s="126">
        <v>1</v>
      </c>
      <c r="AT9" s="126">
        <v>23420.047999999999</v>
      </c>
      <c r="AU9" s="126">
        <v>23420047.511999998</v>
      </c>
      <c r="AV9" s="103"/>
      <c r="AW9" s="103"/>
      <c r="AX9" t="s">
        <v>339</v>
      </c>
      <c r="AY9" s="103"/>
      <c r="AZ9" s="127">
        <v>6.148E-2</v>
      </c>
      <c r="BA9" s="127">
        <v>1.97E-3</v>
      </c>
    </row>
    <row r="10" spans="1:53" x14ac:dyDescent="0.2">
      <c r="A10" t="s">
        <v>1204</v>
      </c>
      <c r="B10" t="s">
        <v>1204</v>
      </c>
      <c r="C10" t="s">
        <v>2149</v>
      </c>
      <c r="D10" t="s">
        <v>80</v>
      </c>
      <c r="E10" t="s">
        <v>2176</v>
      </c>
      <c r="F10" t="s">
        <v>2177</v>
      </c>
      <c r="G10" t="s">
        <v>314</v>
      </c>
      <c r="H10" t="s">
        <v>2152</v>
      </c>
      <c r="I10" t="s">
        <v>204</v>
      </c>
      <c r="J10" t="s">
        <v>204</v>
      </c>
      <c r="K10" t="s">
        <v>478</v>
      </c>
      <c r="L10" t="s">
        <v>339</v>
      </c>
      <c r="M10" t="s">
        <v>339</v>
      </c>
      <c r="N10" s="103"/>
      <c r="O10" t="s">
        <v>2153</v>
      </c>
      <c r="P10" s="103"/>
      <c r="Q10" t="s">
        <v>410</v>
      </c>
      <c r="R10" t="s">
        <v>410</v>
      </c>
      <c r="S10" t="s">
        <v>1208</v>
      </c>
      <c r="T10" s="126">
        <v>6.41</v>
      </c>
      <c r="U10" t="s">
        <v>2163</v>
      </c>
      <c r="V10" s="127">
        <v>2.53E-2</v>
      </c>
      <c r="W10" t="s">
        <v>754</v>
      </c>
      <c r="X10" t="s">
        <v>899</v>
      </c>
      <c r="Y10" s="103"/>
      <c r="Z10" s="127">
        <v>2.0799999999999999E-2</v>
      </c>
      <c r="AA10" t="s">
        <v>2154</v>
      </c>
      <c r="AB10" t="s">
        <v>412</v>
      </c>
      <c r="AC10" t="s">
        <v>748</v>
      </c>
      <c r="AD10" s="103"/>
      <c r="AE10" s="103"/>
      <c r="AF10" s="103"/>
      <c r="AG10" t="s">
        <v>339</v>
      </c>
      <c r="AH10" t="s">
        <v>781</v>
      </c>
      <c r="AI10" t="s">
        <v>2155</v>
      </c>
      <c r="AJ10" t="s">
        <v>338</v>
      </c>
      <c r="AK10" t="s">
        <v>886</v>
      </c>
      <c r="AL10" t="s">
        <v>2156</v>
      </c>
      <c r="AM10" t="s">
        <v>889</v>
      </c>
      <c r="AN10" s="132">
        <v>45838</v>
      </c>
      <c r="AO10" s="131">
        <v>45838</v>
      </c>
      <c r="AP10" s="102"/>
      <c r="AQ10" s="126">
        <v>16200877.49</v>
      </c>
      <c r="AR10" s="126">
        <v>120.89</v>
      </c>
      <c r="AS10" s="126">
        <v>1</v>
      </c>
      <c r="AT10" s="126">
        <v>19585.241000000002</v>
      </c>
      <c r="AU10" s="126">
        <v>19585240.798</v>
      </c>
      <c r="AV10" s="103"/>
      <c r="AW10" s="103"/>
      <c r="AX10" t="s">
        <v>339</v>
      </c>
      <c r="AY10" s="103"/>
      <c r="AZ10" s="127">
        <v>5.1409999999999997E-2</v>
      </c>
      <c r="BA10" s="127">
        <v>1.65E-3</v>
      </c>
    </row>
    <row r="11" spans="1:53" x14ac:dyDescent="0.2">
      <c r="A11" t="s">
        <v>1204</v>
      </c>
      <c r="B11" t="s">
        <v>1204</v>
      </c>
      <c r="C11" t="s">
        <v>2149</v>
      </c>
      <c r="D11" t="s">
        <v>80</v>
      </c>
      <c r="E11" t="s">
        <v>2178</v>
      </c>
      <c r="F11" t="s">
        <v>2179</v>
      </c>
      <c r="G11" t="s">
        <v>314</v>
      </c>
      <c r="H11" t="s">
        <v>2152</v>
      </c>
      <c r="I11" t="s">
        <v>204</v>
      </c>
      <c r="J11" t="s">
        <v>204</v>
      </c>
      <c r="K11" t="s">
        <v>478</v>
      </c>
      <c r="L11" t="s">
        <v>339</v>
      </c>
      <c r="M11" t="s">
        <v>339</v>
      </c>
      <c r="N11" s="103"/>
      <c r="O11" t="s">
        <v>2153</v>
      </c>
      <c r="P11" s="103"/>
      <c r="Q11" t="s">
        <v>410</v>
      </c>
      <c r="R11" t="s">
        <v>410</v>
      </c>
      <c r="S11" t="s">
        <v>1208</v>
      </c>
      <c r="T11" s="126">
        <v>6.22</v>
      </c>
      <c r="U11" t="s">
        <v>823</v>
      </c>
      <c r="V11" s="127">
        <v>2.3300000000000001E-2</v>
      </c>
      <c r="W11" t="s">
        <v>753</v>
      </c>
      <c r="X11" t="s">
        <v>899</v>
      </c>
      <c r="Y11" s="103"/>
      <c r="Z11" s="127">
        <v>7.8399999999999997E-2</v>
      </c>
      <c r="AA11" t="s">
        <v>2154</v>
      </c>
      <c r="AB11" t="s">
        <v>412</v>
      </c>
      <c r="AC11" t="s">
        <v>748</v>
      </c>
      <c r="AD11" s="103"/>
      <c r="AE11" s="103"/>
      <c r="AF11" s="103"/>
      <c r="AG11" t="s">
        <v>339</v>
      </c>
      <c r="AH11" t="s">
        <v>781</v>
      </c>
      <c r="AI11" t="s">
        <v>2155</v>
      </c>
      <c r="AJ11" t="s">
        <v>338</v>
      </c>
      <c r="AK11" t="s">
        <v>886</v>
      </c>
      <c r="AL11" t="s">
        <v>2156</v>
      </c>
      <c r="AM11" t="s">
        <v>889</v>
      </c>
      <c r="AN11" s="132">
        <v>45838</v>
      </c>
      <c r="AO11" s="131">
        <v>45838</v>
      </c>
      <c r="AP11" s="102"/>
      <c r="AQ11" s="126">
        <v>12880098.65</v>
      </c>
      <c r="AR11" s="126">
        <v>119.8</v>
      </c>
      <c r="AS11" s="126">
        <v>1</v>
      </c>
      <c r="AT11" s="126">
        <v>15430.358</v>
      </c>
      <c r="AU11" s="126">
        <v>15430358.183</v>
      </c>
      <c r="AV11" s="103"/>
      <c r="AW11" s="103"/>
      <c r="AX11" t="s">
        <v>339</v>
      </c>
      <c r="AY11" s="103"/>
      <c r="AZ11" s="127">
        <v>4.0500000000000001E-2</v>
      </c>
      <c r="BA11" s="127">
        <v>1.2999999999999999E-3</v>
      </c>
    </row>
    <row r="12" spans="1:53" x14ac:dyDescent="0.2">
      <c r="A12" t="s">
        <v>1204</v>
      </c>
      <c r="B12" t="s">
        <v>1204</v>
      </c>
      <c r="C12" t="s">
        <v>2180</v>
      </c>
      <c r="D12" t="s">
        <v>80</v>
      </c>
      <c r="E12" t="s">
        <v>2181</v>
      </c>
      <c r="F12" t="s">
        <v>2182</v>
      </c>
      <c r="G12" t="s">
        <v>314</v>
      </c>
      <c r="H12" t="s">
        <v>798</v>
      </c>
      <c r="I12" t="s">
        <v>204</v>
      </c>
      <c r="J12" t="s">
        <v>204</v>
      </c>
      <c r="K12" t="s">
        <v>485</v>
      </c>
      <c r="L12" t="s">
        <v>339</v>
      </c>
      <c r="M12" t="s">
        <v>338</v>
      </c>
      <c r="N12" t="s">
        <v>2182</v>
      </c>
      <c r="O12" t="s">
        <v>2183</v>
      </c>
      <c r="P12" t="s">
        <v>1254</v>
      </c>
      <c r="Q12" t="s">
        <v>415</v>
      </c>
      <c r="R12" t="s">
        <v>407</v>
      </c>
      <c r="S12" t="s">
        <v>1208</v>
      </c>
      <c r="T12" s="126">
        <v>1.232</v>
      </c>
      <c r="U12" t="s">
        <v>823</v>
      </c>
      <c r="V12" s="127">
        <v>3.8449999999999998E-2</v>
      </c>
      <c r="W12" t="s">
        <v>753</v>
      </c>
      <c r="X12" t="s">
        <v>899</v>
      </c>
      <c r="Y12" s="103"/>
      <c r="Z12" s="127">
        <v>2.6020000000000001E-2</v>
      </c>
      <c r="AA12" t="s">
        <v>2184</v>
      </c>
      <c r="AB12" t="s">
        <v>412</v>
      </c>
      <c r="AC12" t="s">
        <v>763</v>
      </c>
      <c r="AD12" s="103"/>
      <c r="AE12" s="103"/>
      <c r="AF12" s="103"/>
      <c r="AG12" t="s">
        <v>339</v>
      </c>
      <c r="AH12" t="s">
        <v>780</v>
      </c>
      <c r="AI12" t="s">
        <v>485</v>
      </c>
      <c r="AJ12" t="s">
        <v>339</v>
      </c>
      <c r="AK12" t="s">
        <v>886</v>
      </c>
      <c r="AL12" t="s">
        <v>2156</v>
      </c>
      <c r="AM12" t="s">
        <v>889</v>
      </c>
      <c r="AN12" s="132">
        <v>45838</v>
      </c>
      <c r="AO12" s="131">
        <v>45838</v>
      </c>
      <c r="AP12" s="102"/>
      <c r="AQ12" s="126">
        <v>7245063.5099999998</v>
      </c>
      <c r="AR12" s="126">
        <v>152.24</v>
      </c>
      <c r="AS12" s="126">
        <v>1</v>
      </c>
      <c r="AT12" s="126">
        <v>11029.885</v>
      </c>
      <c r="AU12" s="126">
        <v>11029884.687999999</v>
      </c>
      <c r="AV12" s="103"/>
      <c r="AW12" s="103"/>
      <c r="AX12" t="s">
        <v>339</v>
      </c>
      <c r="AY12" s="103"/>
      <c r="AZ12" s="127">
        <v>2.895E-2</v>
      </c>
      <c r="BA12" s="127">
        <v>9.3000000000000005E-4</v>
      </c>
    </row>
    <row r="13" spans="1:53" x14ac:dyDescent="0.2">
      <c r="A13" t="s">
        <v>1204</v>
      </c>
      <c r="B13" t="s">
        <v>1204</v>
      </c>
      <c r="C13" t="s">
        <v>2157</v>
      </c>
      <c r="D13" t="s">
        <v>80</v>
      </c>
      <c r="E13" t="s">
        <v>2185</v>
      </c>
      <c r="F13" t="s">
        <v>2186</v>
      </c>
      <c r="G13" t="s">
        <v>314</v>
      </c>
      <c r="H13" t="s">
        <v>2152</v>
      </c>
      <c r="I13" t="s">
        <v>204</v>
      </c>
      <c r="J13" t="s">
        <v>204</v>
      </c>
      <c r="K13" t="s">
        <v>478</v>
      </c>
      <c r="L13" t="s">
        <v>339</v>
      </c>
      <c r="M13" t="s">
        <v>339</v>
      </c>
      <c r="N13" s="103"/>
      <c r="O13" t="s">
        <v>2160</v>
      </c>
      <c r="P13" s="103"/>
      <c r="Q13" t="s">
        <v>410</v>
      </c>
      <c r="R13" t="s">
        <v>410</v>
      </c>
      <c r="S13" t="s">
        <v>1208</v>
      </c>
      <c r="T13" s="126">
        <v>7.47</v>
      </c>
      <c r="U13" t="s">
        <v>823</v>
      </c>
      <c r="V13" s="127">
        <v>7.6799999999999993E-2</v>
      </c>
      <c r="W13" t="s">
        <v>753</v>
      </c>
      <c r="X13" t="s">
        <v>899</v>
      </c>
      <c r="Y13" s="103"/>
      <c r="Z13" s="127">
        <v>7.51E-2</v>
      </c>
      <c r="AA13" t="s">
        <v>1937</v>
      </c>
      <c r="AB13" t="s">
        <v>412</v>
      </c>
      <c r="AC13" t="s">
        <v>748</v>
      </c>
      <c r="AD13" s="103"/>
      <c r="AE13" s="103"/>
      <c r="AF13" s="103"/>
      <c r="AG13" t="s">
        <v>339</v>
      </c>
      <c r="AH13" t="s">
        <v>781</v>
      </c>
      <c r="AI13" t="s">
        <v>2155</v>
      </c>
      <c r="AJ13" t="s">
        <v>338</v>
      </c>
      <c r="AK13" t="s">
        <v>886</v>
      </c>
      <c r="AL13" t="s">
        <v>2156</v>
      </c>
      <c r="AM13" t="s">
        <v>889</v>
      </c>
      <c r="AN13" s="132">
        <v>45838</v>
      </c>
      <c r="AO13" s="131">
        <v>45838</v>
      </c>
      <c r="AP13" s="102"/>
      <c r="AQ13" s="126">
        <v>5967513.5999999996</v>
      </c>
      <c r="AR13" s="126">
        <v>105.54</v>
      </c>
      <c r="AS13" s="126">
        <v>1</v>
      </c>
      <c r="AT13" s="126">
        <v>6298.1139999999996</v>
      </c>
      <c r="AU13" s="126">
        <v>6298113.8530000001</v>
      </c>
      <c r="AV13" s="103"/>
      <c r="AW13" s="103"/>
      <c r="AX13" t="s">
        <v>339</v>
      </c>
      <c r="AY13" s="103"/>
      <c r="AZ13" s="127">
        <v>1.653E-2</v>
      </c>
      <c r="BA13" s="127">
        <v>5.2999999999999998E-4</v>
      </c>
    </row>
    <row r="14" spans="1:53" x14ac:dyDescent="0.2">
      <c r="A14" t="s">
        <v>1204</v>
      </c>
      <c r="B14" t="s">
        <v>1204</v>
      </c>
      <c r="C14" t="s">
        <v>2187</v>
      </c>
      <c r="D14" t="s">
        <v>80</v>
      </c>
      <c r="E14" t="s">
        <v>2188</v>
      </c>
      <c r="F14" t="s">
        <v>2189</v>
      </c>
      <c r="G14" t="s">
        <v>314</v>
      </c>
      <c r="H14" t="s">
        <v>798</v>
      </c>
      <c r="I14" t="s">
        <v>204</v>
      </c>
      <c r="J14" t="s">
        <v>204</v>
      </c>
      <c r="K14" t="s">
        <v>485</v>
      </c>
      <c r="L14" t="s">
        <v>339</v>
      </c>
      <c r="M14" t="s">
        <v>338</v>
      </c>
      <c r="N14" t="s">
        <v>2189</v>
      </c>
      <c r="O14" t="s">
        <v>2190</v>
      </c>
      <c r="P14" t="s">
        <v>2047</v>
      </c>
      <c r="Q14" t="s">
        <v>415</v>
      </c>
      <c r="R14" t="s">
        <v>407</v>
      </c>
      <c r="S14" t="s">
        <v>1208</v>
      </c>
      <c r="T14" s="126">
        <v>1.238</v>
      </c>
      <c r="U14" t="s">
        <v>823</v>
      </c>
      <c r="V14" s="127">
        <v>4.7039999999999998E-2</v>
      </c>
      <c r="W14" t="s">
        <v>754</v>
      </c>
      <c r="X14" t="s">
        <v>899</v>
      </c>
      <c r="Y14" s="103"/>
      <c r="Z14" s="127">
        <v>3.551E-2</v>
      </c>
      <c r="AA14" t="s">
        <v>2184</v>
      </c>
      <c r="AB14" t="s">
        <v>412</v>
      </c>
      <c r="AC14" t="s">
        <v>763</v>
      </c>
      <c r="AD14" s="103"/>
      <c r="AE14" s="103"/>
      <c r="AF14" s="103"/>
      <c r="AG14" t="s">
        <v>339</v>
      </c>
      <c r="AH14" t="s">
        <v>780</v>
      </c>
      <c r="AI14" t="s">
        <v>485</v>
      </c>
      <c r="AJ14" t="s">
        <v>338</v>
      </c>
      <c r="AK14" t="s">
        <v>886</v>
      </c>
      <c r="AL14" t="s">
        <v>2156</v>
      </c>
      <c r="AM14" t="s">
        <v>889</v>
      </c>
      <c r="AN14" s="132">
        <v>45838</v>
      </c>
      <c r="AO14" s="131">
        <v>45838</v>
      </c>
      <c r="AP14" s="102"/>
      <c r="AQ14" s="126">
        <v>1441236.07</v>
      </c>
      <c r="AR14" s="126">
        <v>143.05000000000001</v>
      </c>
      <c r="AS14" s="126">
        <v>1</v>
      </c>
      <c r="AT14" s="126">
        <v>2061.6880000000001</v>
      </c>
      <c r="AU14" s="126">
        <v>2061688.1980000001</v>
      </c>
      <c r="AV14" s="103"/>
      <c r="AW14" s="103"/>
      <c r="AX14" t="s">
        <v>339</v>
      </c>
      <c r="AY14" s="103"/>
      <c r="AZ14" s="127">
        <v>5.4099999999999999E-3</v>
      </c>
      <c r="BA14" s="127">
        <v>1.7000000000000001E-4</v>
      </c>
    </row>
    <row r="15" spans="1:53" x14ac:dyDescent="0.2">
      <c r="A15" t="s">
        <v>1204</v>
      </c>
      <c r="B15" t="s">
        <v>1204</v>
      </c>
      <c r="C15" t="s">
        <v>2149</v>
      </c>
      <c r="D15" t="s">
        <v>80</v>
      </c>
      <c r="E15" t="s">
        <v>2191</v>
      </c>
      <c r="F15" t="s">
        <v>2192</v>
      </c>
      <c r="G15" t="s">
        <v>314</v>
      </c>
      <c r="H15" t="s">
        <v>2152</v>
      </c>
      <c r="I15" t="s">
        <v>204</v>
      </c>
      <c r="J15" t="s">
        <v>204</v>
      </c>
      <c r="K15" t="s">
        <v>478</v>
      </c>
      <c r="L15" t="s">
        <v>339</v>
      </c>
      <c r="M15" t="s">
        <v>339</v>
      </c>
      <c r="N15" s="103"/>
      <c r="O15" t="s">
        <v>2193</v>
      </c>
      <c r="P15" s="103"/>
      <c r="Q15" t="s">
        <v>410</v>
      </c>
      <c r="R15" t="s">
        <v>410</v>
      </c>
      <c r="S15" t="s">
        <v>1208</v>
      </c>
      <c r="T15" s="126">
        <v>0.03</v>
      </c>
      <c r="U15" t="s">
        <v>2163</v>
      </c>
      <c r="V15" s="14" t="s">
        <v>2148</v>
      </c>
      <c r="W15" t="s">
        <v>753</v>
      </c>
      <c r="X15" t="s">
        <v>899</v>
      </c>
      <c r="Y15" s="103"/>
      <c r="Z15" s="14" t="s">
        <v>2148</v>
      </c>
      <c r="AA15" t="s">
        <v>2194</v>
      </c>
      <c r="AB15" t="s">
        <v>412</v>
      </c>
      <c r="AC15" t="s">
        <v>748</v>
      </c>
      <c r="AD15" s="103"/>
      <c r="AE15" s="103"/>
      <c r="AF15" s="103"/>
      <c r="AG15" t="s">
        <v>339</v>
      </c>
      <c r="AH15" t="s">
        <v>781</v>
      </c>
      <c r="AI15" t="s">
        <v>2155</v>
      </c>
      <c r="AJ15" t="s">
        <v>338</v>
      </c>
      <c r="AK15" t="s">
        <v>886</v>
      </c>
      <c r="AL15" t="s">
        <v>2156</v>
      </c>
      <c r="AM15" t="s">
        <v>889</v>
      </c>
      <c r="AN15" s="132">
        <v>45838</v>
      </c>
      <c r="AO15" s="131">
        <v>45838</v>
      </c>
      <c r="AP15" s="102"/>
      <c r="AQ15" s="126">
        <v>-1794051.61</v>
      </c>
      <c r="AR15" s="126">
        <v>100</v>
      </c>
      <c r="AS15" s="126">
        <v>1</v>
      </c>
      <c r="AT15" s="126">
        <v>-1794.0519999999999</v>
      </c>
      <c r="AU15" s="126">
        <v>-1794051.61</v>
      </c>
      <c r="AV15" s="103"/>
      <c r="AW15" s="103"/>
      <c r="AX15" t="s">
        <v>339</v>
      </c>
      <c r="AY15" s="103"/>
      <c r="AZ15" s="127">
        <v>-4.7099999999999998E-3</v>
      </c>
      <c r="BA15" s="127">
        <v>-1.4999999999999999E-4</v>
      </c>
    </row>
    <row r="16" spans="1:53" x14ac:dyDescent="0.2">
      <c r="A16" s="149" t="s">
        <v>2351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03"/>
      <c r="S16" s="17"/>
      <c r="T16" s="103"/>
      <c r="U16" s="103"/>
      <c r="V16" s="103"/>
      <c r="W16" s="103"/>
      <c r="X16" s="103"/>
      <c r="Y16" s="103"/>
      <c r="Z16" s="103"/>
      <c r="AA16" s="103"/>
      <c r="AB16" s="17"/>
      <c r="AC16" s="103"/>
      <c r="AD16" s="103"/>
      <c r="AE16" s="103"/>
      <c r="AF16" s="103"/>
      <c r="AG16" s="103"/>
      <c r="AH16" s="103"/>
      <c r="AI16" s="102"/>
      <c r="AJ16" s="102"/>
      <c r="AK16" s="103"/>
      <c r="AL16" s="103"/>
      <c r="AM16" s="103"/>
      <c r="AN16" s="102"/>
      <c r="AO16" s="102"/>
      <c r="AP16" s="102"/>
      <c r="AQ16"/>
      <c r="AR16" s="103"/>
      <c r="AS16" s="103"/>
      <c r="AT16" s="103"/>
      <c r="AU16" s="103"/>
      <c r="AV16" s="103"/>
      <c r="AW16" s="103"/>
      <c r="AX16" s="17"/>
      <c r="AY16" s="103"/>
      <c r="AZ16" s="103"/>
      <c r="BA16" s="103"/>
    </row>
    <row r="17" spans="1:53" x14ac:dyDescent="0.2">
      <c r="A17"/>
      <c r="B17"/>
      <c r="C17" s="103"/>
      <c r="D17" s="103"/>
      <c r="E17" s="103"/>
      <c r="F17" s="103"/>
      <c r="G17" s="103"/>
      <c r="H17" s="102"/>
      <c r="I17" s="17"/>
      <c r="J17" s="17"/>
      <c r="K17" s="103"/>
      <c r="L17" s="103"/>
      <c r="M17" s="103"/>
      <c r="N17" s="103"/>
      <c r="O17" s="103"/>
      <c r="P17" s="103"/>
      <c r="Q17" s="103"/>
      <c r="R17" s="103"/>
      <c r="S17" s="17"/>
      <c r="T17" s="103"/>
      <c r="U17" s="103"/>
      <c r="V17" s="103"/>
      <c r="W17" s="103"/>
      <c r="X17" s="103"/>
      <c r="Y17" s="103"/>
      <c r="Z17" s="103"/>
      <c r="AA17" s="103"/>
      <c r="AB17" s="17"/>
      <c r="AC17" s="103"/>
      <c r="AD17" s="103"/>
      <c r="AE17" s="103"/>
      <c r="AF17" s="103"/>
      <c r="AG17" s="103"/>
      <c r="AH17" s="103"/>
      <c r="AI17" s="102"/>
      <c r="AJ17" s="102"/>
      <c r="AK17" s="103"/>
      <c r="AL17" s="103"/>
      <c r="AM17" s="103"/>
      <c r="AN17" s="102"/>
      <c r="AO17" s="102"/>
      <c r="AP17" s="102"/>
      <c r="AQ17"/>
      <c r="AR17" s="103"/>
      <c r="AS17" s="103"/>
      <c r="AT17" s="103"/>
      <c r="AU17" s="103"/>
      <c r="AV17" s="103"/>
      <c r="AW17" s="103"/>
      <c r="AX17" s="17"/>
      <c r="AY17" s="103"/>
      <c r="AZ17" s="103"/>
      <c r="BA17" s="103"/>
    </row>
    <row r="18" spans="1:53" x14ac:dyDescent="0.2">
      <c r="A18"/>
      <c r="B18"/>
      <c r="C18" s="103"/>
      <c r="D18" s="103"/>
      <c r="E18" s="103"/>
      <c r="F18" s="103"/>
      <c r="G18" s="103"/>
      <c r="H18" s="102"/>
      <c r="I18" s="17"/>
      <c r="J18" s="17"/>
      <c r="K18" s="103"/>
      <c r="L18" s="103"/>
      <c r="M18" s="103"/>
      <c r="N18" s="103"/>
      <c r="O18" s="103"/>
      <c r="P18" s="103"/>
      <c r="Q18" s="103"/>
      <c r="R18" s="103"/>
      <c r="S18" s="17"/>
      <c r="T18" s="103"/>
      <c r="U18" s="103"/>
      <c r="V18" s="103"/>
      <c r="W18" s="103"/>
      <c r="X18" s="103"/>
      <c r="Y18" s="103"/>
      <c r="Z18" s="103"/>
      <c r="AA18" s="103"/>
      <c r="AB18" s="17"/>
      <c r="AC18" s="103"/>
      <c r="AD18" s="103"/>
      <c r="AE18" s="103"/>
      <c r="AF18" s="103"/>
      <c r="AG18" s="103"/>
      <c r="AH18" s="103"/>
      <c r="AI18" s="102"/>
      <c r="AJ18" s="102"/>
      <c r="AK18" s="103"/>
      <c r="AL18" s="103"/>
      <c r="AM18" s="103"/>
      <c r="AN18" s="102"/>
      <c r="AO18" s="102"/>
      <c r="AP18" s="102"/>
      <c r="AQ18"/>
      <c r="AR18" s="103"/>
      <c r="AS18" s="103"/>
      <c r="AT18" s="103"/>
      <c r="AU18" s="103"/>
      <c r="AV18" s="103"/>
      <c r="AW18" s="103"/>
      <c r="AX18" s="17"/>
      <c r="AY18" s="103"/>
      <c r="AZ18" s="103"/>
      <c r="BA18" s="103"/>
    </row>
    <row r="19" spans="1:53" x14ac:dyDescent="0.2">
      <c r="A19"/>
      <c r="B19"/>
      <c r="C19" s="103"/>
      <c r="D19" s="103"/>
      <c r="E19" s="103"/>
      <c r="F19" s="103"/>
      <c r="G19" s="103"/>
      <c r="H19" s="102"/>
      <c r="I19" s="17"/>
      <c r="J19" s="17"/>
      <c r="K19" s="103"/>
      <c r="L19" s="103"/>
      <c r="M19" s="103"/>
      <c r="N19" s="103"/>
      <c r="O19" s="103"/>
      <c r="P19" s="103"/>
      <c r="Q19" s="103"/>
      <c r="R19" s="103"/>
      <c r="S19" s="17"/>
      <c r="T19" s="103"/>
      <c r="U19" s="103"/>
      <c r="V19" s="103"/>
      <c r="W19" s="103"/>
      <c r="X19" s="103"/>
      <c r="Y19" s="103"/>
      <c r="Z19" s="103"/>
      <c r="AA19" s="103"/>
      <c r="AB19" s="17"/>
      <c r="AC19" s="103"/>
      <c r="AD19" s="103"/>
      <c r="AE19" s="103"/>
      <c r="AF19" s="103"/>
      <c r="AG19" s="103"/>
      <c r="AH19" s="103"/>
      <c r="AI19" s="102"/>
      <c r="AJ19" s="102"/>
      <c r="AK19" s="103"/>
      <c r="AL19" s="103"/>
      <c r="AM19" s="103"/>
      <c r="AN19" s="102"/>
      <c r="AO19" s="102"/>
      <c r="AP19" s="102"/>
      <c r="AQ19"/>
      <c r="AR19" s="103"/>
      <c r="AS19" s="103"/>
      <c r="AT19" s="103"/>
      <c r="AU19" s="103"/>
      <c r="AV19" s="103"/>
      <c r="AW19" s="103"/>
      <c r="AX19" s="17"/>
      <c r="AY19" s="103"/>
      <c r="AZ19" s="103"/>
      <c r="BA19" s="103"/>
    </row>
    <row r="20" spans="1:53" x14ac:dyDescent="0.2">
      <c r="A20"/>
      <c r="B20"/>
      <c r="C20" s="102"/>
      <c r="D20" s="103"/>
      <c r="E20" s="102"/>
      <c r="F20" s="102"/>
      <c r="G20" s="103"/>
      <c r="H20" s="102"/>
      <c r="I20" s="17"/>
      <c r="J20" s="17"/>
      <c r="K20" s="103"/>
      <c r="L20" s="103"/>
      <c r="M20" s="103"/>
      <c r="N20" s="102"/>
      <c r="O20" s="102"/>
      <c r="P20" s="102"/>
      <c r="Q20" s="103"/>
      <c r="R20" s="103"/>
      <c r="S20" s="17"/>
      <c r="T20" s="102"/>
      <c r="U20" s="103"/>
      <c r="V20" s="102"/>
      <c r="W20" s="103"/>
      <c r="X20" s="103"/>
      <c r="Y20" s="102"/>
      <c r="Z20" s="102"/>
      <c r="AA20" s="102"/>
      <c r="AB20" s="17"/>
      <c r="AC20" s="103"/>
      <c r="AD20" s="102"/>
      <c r="AE20" s="102"/>
      <c r="AF20" s="102"/>
      <c r="AG20" s="103"/>
      <c r="AH20" s="103"/>
      <c r="AI20" s="102"/>
      <c r="AJ20" s="102"/>
      <c r="AK20" s="103"/>
      <c r="AL20" s="102"/>
      <c r="AM20" s="103"/>
      <c r="AN20" s="102"/>
      <c r="AO20" s="102"/>
      <c r="AP20" s="102"/>
      <c r="AQ20"/>
      <c r="AR20" s="102"/>
      <c r="AS20" s="102"/>
      <c r="AT20" s="102"/>
      <c r="AU20" s="102"/>
      <c r="AV20" s="102"/>
      <c r="AW20" s="102"/>
      <c r="AX20" s="17"/>
      <c r="AY20" s="103"/>
      <c r="AZ20" s="102"/>
      <c r="BA20" s="102"/>
    </row>
    <row r="21" spans="1:53" x14ac:dyDescent="0.2">
      <c r="A21" s="102"/>
      <c r="B21" s="102"/>
      <c r="C21" s="102"/>
      <c r="D21" s="4"/>
      <c r="E21" s="102"/>
      <c r="F21" s="102"/>
      <c r="G21" s="102"/>
      <c r="H21" s="102"/>
      <c r="I21"/>
      <c r="J21" s="102"/>
      <c r="K21" s="102"/>
      <c r="L21" s="102"/>
      <c r="M21" s="102"/>
      <c r="N21" s="102"/>
      <c r="O21" s="102"/>
      <c r="P21" s="102"/>
      <c r="Q21" s="102"/>
      <c r="R21" s="102"/>
      <c r="S21" s="17"/>
      <c r="T21" s="102"/>
      <c r="U21" s="102"/>
      <c r="V21" s="102"/>
      <c r="W21" s="102"/>
      <c r="X21" s="102"/>
      <c r="Y21" s="102"/>
      <c r="Z21" s="102"/>
      <c r="AA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/>
      <c r="AR21" s="102"/>
      <c r="AS21" s="102"/>
      <c r="AT21" s="102"/>
      <c r="AU21" s="102"/>
      <c r="AV21" s="102"/>
      <c r="AW21" s="102"/>
      <c r="AY21" s="102"/>
      <c r="AZ21" s="102"/>
      <c r="BA21" s="102"/>
    </row>
    <row r="22" spans="1:53" x14ac:dyDescent="0.2">
      <c r="A22" s="102"/>
      <c r="B22" s="102"/>
      <c r="C22" s="102"/>
      <c r="D22" s="4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7"/>
      <c r="T22" s="102"/>
      <c r="U22" s="102"/>
      <c r="V22" s="102"/>
      <c r="W22" s="102"/>
      <c r="X22" s="102"/>
      <c r="Y22" s="102"/>
      <c r="Z22" s="102"/>
      <c r="AA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/>
      <c r="AR22" s="102"/>
      <c r="AS22" s="102"/>
      <c r="AT22" s="102"/>
      <c r="AU22" s="102"/>
      <c r="AV22" s="102"/>
      <c r="AW22" s="102"/>
      <c r="AY22" s="102"/>
      <c r="AZ22" s="102"/>
      <c r="BA22" s="102"/>
    </row>
    <row r="23" spans="1:53" x14ac:dyDescent="0.2">
      <c r="A23" s="102"/>
      <c r="B23" s="102"/>
      <c r="C23" s="102"/>
      <c r="D23" s="4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/>
      <c r="AR23" s="102"/>
      <c r="AS23" s="102"/>
      <c r="AT23" s="102"/>
      <c r="AU23" s="102"/>
      <c r="AV23" s="102"/>
      <c r="AW23" s="102"/>
      <c r="AY23" s="102"/>
      <c r="AZ23" s="102"/>
      <c r="BA23" s="102"/>
    </row>
    <row r="24" spans="1:53" x14ac:dyDescent="0.2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/>
      <c r="AR24" s="102"/>
      <c r="AS24" s="102"/>
      <c r="AT24" s="102"/>
      <c r="AU24" s="102"/>
      <c r="AV24" s="102"/>
      <c r="AW24" s="102"/>
      <c r="AY24" s="102"/>
      <c r="AZ24" s="102"/>
      <c r="BA24" s="102"/>
    </row>
  </sheetData>
  <sheetProtection formatColumns="0"/>
  <customSheetViews>
    <customSheetView guid="{AE318230-F718-49FC-82EB-7CAC3DCD05F1}" showGridLines="0" topLeftCell="S1">
      <selection activeCell="AG2" sqref="AG2"/>
      <pageMargins left="0" right="0" top="0" bottom="0" header="0" footer="0"/>
    </customSheetView>
  </customSheetViews>
  <mergeCells count="1">
    <mergeCell ref="A16:Q16"/>
  </mergeCells>
  <dataValidations count="21">
    <dataValidation type="list" allowBlank="1" showInputMessage="1" showErrorMessage="1" sqref="K2:K15 K17:K20" xr:uid="{00000000-0002-0000-1700-000000000000}">
      <formula1>Industry_sectors</formula1>
    </dataValidation>
    <dataValidation type="list" allowBlank="1" showInputMessage="1" showErrorMessage="1" sqref="L2:L15 L17:L20" xr:uid="{00000000-0002-0000-1700-000001000000}">
      <formula1>Holding_interest</formula1>
    </dataValidation>
    <dataValidation type="list" allowBlank="1" showInputMessage="1" showErrorMessage="1" sqref="Q2:Q15 Q17:Q20" xr:uid="{00000000-0002-0000-1700-000002000000}">
      <formula1>Rating_Agency</formula1>
    </dataValidation>
    <dataValidation type="list" allowBlank="1" showInputMessage="1" showErrorMessage="1" sqref="M2:M15 M17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15 J17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15 D17:D20" xr:uid="{00000000-0002-0000-1700-000010000000}">
      <formula1>issuer_number_loan</formula1>
    </dataValidation>
    <dataValidation type="list" allowBlank="1" showInputMessage="1" showErrorMessage="1" sqref="H2:H15 H17:H20" xr:uid="{00000000-0002-0000-1700-000011000000}">
      <formula1>real_estate_loans</formula1>
    </dataValidation>
    <dataValidation type="list" allowBlank="1" showInputMessage="1" showErrorMessage="1" sqref="I2:I15 I17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G2:G15 G17:G20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workbookViewId="0">
      <selection sqref="A1:AD2"/>
    </sheetView>
  </sheetViews>
  <sheetFormatPr defaultColWidth="9" defaultRowHeight="14.25" x14ac:dyDescent="0.2"/>
  <cols>
    <col min="1" max="1" width="11.87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5.125" style="2" customWidth="1"/>
    <col min="13" max="13" width="11.5" style="2" customWidth="1"/>
    <col min="14" max="14" width="12" style="2" customWidth="1"/>
    <col min="15" max="16" width="11.5" style="2" customWidth="1"/>
    <col min="17" max="17" width="19" style="2" customWidth="1"/>
    <col min="18" max="18" width="11.75" style="2" customWidth="1"/>
    <col min="19" max="20" width="11.5" style="2" customWidth="1"/>
    <col min="21" max="21" width="12.25" style="2" customWidth="1"/>
    <col min="22" max="22" width="14" style="2" customWidth="1"/>
    <col min="23" max="23" width="18.625" style="2" customWidth="1"/>
    <col min="24" max="24" width="16.375" style="2" customWidth="1"/>
    <col min="25" max="25" width="14.875" style="2" customWidth="1"/>
    <col min="26" max="26" width="11.5" style="2" customWidth="1"/>
    <col min="27" max="27" width="12.875" style="2" customWidth="1"/>
    <col min="28" max="28" width="17.875" style="2" customWidth="1"/>
    <col min="29" max="29" width="21.75" style="2" customWidth="1"/>
    <col min="30" max="30" width="20.125" style="2" customWidth="1"/>
    <col min="31" max="16384" width="9" style="2"/>
  </cols>
  <sheetData>
    <row r="1" spans="1:30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56</v>
      </c>
      <c r="M1" s="161" t="s">
        <v>96</v>
      </c>
      <c r="N1" s="161" t="s">
        <v>97</v>
      </c>
      <c r="O1" s="161" t="s">
        <v>71</v>
      </c>
      <c r="P1" s="161" t="s">
        <v>58</v>
      </c>
      <c r="Q1" s="161" t="s">
        <v>84</v>
      </c>
      <c r="R1" s="161" t="s">
        <v>59</v>
      </c>
      <c r="S1" s="161" t="s">
        <v>72</v>
      </c>
      <c r="T1" s="161" t="s">
        <v>62</v>
      </c>
      <c r="U1" s="161" t="s">
        <v>74</v>
      </c>
      <c r="V1" s="161" t="s">
        <v>103</v>
      </c>
      <c r="W1" s="161" t="s">
        <v>104</v>
      </c>
      <c r="X1" s="161" t="s">
        <v>106</v>
      </c>
      <c r="Y1" s="161" t="s">
        <v>76</v>
      </c>
      <c r="Z1" s="161" t="s">
        <v>61</v>
      </c>
      <c r="AA1" s="161" t="s">
        <v>77</v>
      </c>
      <c r="AB1" s="161" t="s">
        <v>63</v>
      </c>
      <c r="AC1" s="161" t="s">
        <v>64</v>
      </c>
      <c r="AD1" s="161" t="s">
        <v>65</v>
      </c>
    </row>
    <row r="2" spans="1:30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03"/>
      <c r="I2" s="103"/>
      <c r="J2" s="17"/>
      <c r="K2" s="17"/>
      <c r="L2" s="103"/>
      <c r="M2" s="103"/>
      <c r="N2" s="103"/>
      <c r="O2" s="103"/>
      <c r="P2" s="103"/>
      <c r="Q2" s="103"/>
      <c r="R2" s="17"/>
      <c r="S2" s="103"/>
      <c r="T2" s="103"/>
      <c r="U2" s="103"/>
      <c r="V2" s="103"/>
      <c r="W2" s="103"/>
      <c r="X2" s="102"/>
      <c r="Y2" s="103"/>
      <c r="Z2" s="103"/>
      <c r="AA2" s="103"/>
      <c r="AB2" s="103"/>
      <c r="AC2" s="103"/>
      <c r="AD2" s="103"/>
    </row>
    <row r="3" spans="1:30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7"/>
      <c r="S3" s="103"/>
      <c r="T3" s="103"/>
      <c r="U3" s="103"/>
      <c r="V3" s="103"/>
      <c r="W3" s="103"/>
      <c r="X3" s="102"/>
      <c r="Y3" s="103"/>
      <c r="Z3" s="103"/>
      <c r="AA3" s="103"/>
      <c r="AB3" s="103"/>
      <c r="AC3" s="103"/>
      <c r="AD3" s="103"/>
    </row>
    <row r="4" spans="1:30" x14ac:dyDescent="0.2">
      <c r="A4" s="103"/>
      <c r="B4" s="103"/>
      <c r="C4" s="103"/>
      <c r="D4" s="103"/>
      <c r="E4" s="17"/>
      <c r="F4" s="103"/>
      <c r="G4" s="103"/>
      <c r="H4" s="103"/>
      <c r="I4" s="103"/>
      <c r="J4" s="17"/>
      <c r="K4" s="17"/>
      <c r="L4" s="103"/>
      <c r="M4" s="103"/>
      <c r="N4" s="103"/>
      <c r="O4" s="103"/>
      <c r="P4" s="103"/>
      <c r="Q4" s="103"/>
      <c r="R4" s="17"/>
      <c r="S4" s="103"/>
      <c r="T4" s="103"/>
      <c r="U4" s="103"/>
      <c r="V4" s="103"/>
      <c r="W4" s="103"/>
      <c r="X4" s="102"/>
      <c r="Y4" s="103"/>
      <c r="Z4" s="103"/>
      <c r="AA4" s="103"/>
      <c r="AB4" s="103"/>
      <c r="AC4" s="103"/>
      <c r="AD4" s="103"/>
    </row>
    <row r="5" spans="1:30" x14ac:dyDescent="0.2">
      <c r="A5" s="103"/>
      <c r="B5" s="103"/>
      <c r="C5" s="103"/>
      <c r="D5" s="103"/>
      <c r="E5" s="17"/>
      <c r="F5" s="103"/>
      <c r="G5" s="103"/>
      <c r="H5" s="103"/>
      <c r="I5" s="103"/>
      <c r="J5" s="17"/>
      <c r="K5" s="17"/>
      <c r="L5" s="103"/>
      <c r="M5" s="103"/>
      <c r="N5" s="103"/>
      <c r="O5" s="103"/>
      <c r="P5" s="103"/>
      <c r="Q5" s="103"/>
      <c r="R5" s="17"/>
      <c r="S5" s="103"/>
      <c r="T5" s="103"/>
      <c r="U5" s="103"/>
      <c r="V5" s="103"/>
      <c r="W5" s="103"/>
      <c r="X5" s="102"/>
      <c r="Y5" s="103"/>
      <c r="Z5" s="103"/>
      <c r="AA5" s="103"/>
      <c r="AB5" s="103"/>
      <c r="AC5" s="103"/>
      <c r="AD5" s="103"/>
    </row>
    <row r="6" spans="1:30" x14ac:dyDescent="0.2">
      <c r="A6" s="103"/>
      <c r="B6" s="103"/>
      <c r="C6" s="103"/>
      <c r="D6" s="103"/>
      <c r="E6" s="17"/>
      <c r="F6" s="103"/>
      <c r="G6" s="103"/>
      <c r="H6" s="103"/>
      <c r="I6" s="103"/>
      <c r="J6" s="17"/>
      <c r="K6" s="17"/>
      <c r="L6" s="103"/>
      <c r="M6" s="103"/>
      <c r="N6" s="103"/>
      <c r="O6" s="103"/>
      <c r="P6" s="103"/>
      <c r="Q6" s="103"/>
      <c r="R6" s="17"/>
      <c r="S6" s="103"/>
      <c r="T6" s="103"/>
      <c r="U6" s="103"/>
      <c r="V6" s="103"/>
      <c r="W6" s="103"/>
      <c r="X6" s="102"/>
      <c r="Y6" s="103"/>
      <c r="Z6" s="103"/>
      <c r="AA6" s="103"/>
      <c r="AB6" s="103"/>
      <c r="AC6" s="103"/>
      <c r="AD6" s="103"/>
    </row>
    <row r="7" spans="1:30" x14ac:dyDescent="0.2">
      <c r="A7" s="103"/>
      <c r="B7" s="103"/>
      <c r="C7" s="103"/>
      <c r="D7" s="103"/>
      <c r="E7" s="17"/>
      <c r="F7" s="103"/>
      <c r="G7" s="103"/>
      <c r="H7" s="103"/>
      <c r="I7" s="103"/>
      <c r="J7" s="17"/>
      <c r="K7" s="17"/>
      <c r="L7" s="103"/>
      <c r="M7" s="103"/>
      <c r="N7" s="103"/>
      <c r="O7" s="103"/>
      <c r="P7" s="103"/>
      <c r="Q7" s="103"/>
      <c r="R7" s="17"/>
      <c r="S7" s="103"/>
      <c r="T7" s="103"/>
      <c r="U7" s="103"/>
      <c r="V7" s="103"/>
      <c r="W7" s="103"/>
      <c r="X7" s="102"/>
      <c r="Y7" s="103"/>
      <c r="Z7" s="103"/>
      <c r="AA7" s="103"/>
      <c r="AB7" s="103"/>
      <c r="AC7" s="103"/>
      <c r="AD7" s="103"/>
    </row>
    <row r="8" spans="1:30" x14ac:dyDescent="0.2">
      <c r="A8" s="103"/>
      <c r="B8" s="103"/>
      <c r="C8" s="103"/>
      <c r="D8" s="103"/>
      <c r="E8" s="17"/>
      <c r="F8" s="103"/>
      <c r="G8" s="103"/>
      <c r="H8" s="103"/>
      <c r="I8" s="103"/>
      <c r="J8" s="17"/>
      <c r="K8" s="17"/>
      <c r="L8" s="103"/>
      <c r="M8" s="103"/>
      <c r="N8" s="103"/>
      <c r="O8" s="103"/>
      <c r="P8" s="103"/>
      <c r="Q8" s="103"/>
      <c r="R8" s="17"/>
      <c r="S8" s="103"/>
      <c r="T8" s="103"/>
      <c r="U8" s="103"/>
      <c r="V8" s="103"/>
      <c r="W8" s="103"/>
      <c r="X8" s="102"/>
      <c r="Y8" s="103"/>
      <c r="Z8" s="103"/>
      <c r="AA8" s="103"/>
      <c r="AB8" s="103"/>
      <c r="AC8" s="103"/>
      <c r="AD8" s="103"/>
    </row>
    <row r="9" spans="1:30" x14ac:dyDescent="0.2">
      <c r="A9" s="103"/>
      <c r="B9" s="103"/>
      <c r="C9" s="103"/>
      <c r="D9" s="103"/>
      <c r="E9" s="17"/>
      <c r="F9" s="103"/>
      <c r="G9" s="103"/>
      <c r="H9" s="103"/>
      <c r="I9" s="103"/>
      <c r="J9" s="17"/>
      <c r="K9" s="17"/>
      <c r="L9" s="103"/>
      <c r="M9" s="103"/>
      <c r="N9" s="103"/>
      <c r="O9" s="103"/>
      <c r="P9" s="103"/>
      <c r="Q9" s="103"/>
      <c r="R9" s="17"/>
      <c r="S9" s="103"/>
      <c r="T9" s="103"/>
      <c r="U9" s="103"/>
      <c r="V9" s="103"/>
      <c r="W9" s="103"/>
      <c r="X9" s="102"/>
      <c r="Y9" s="103"/>
      <c r="Z9" s="103"/>
      <c r="AA9" s="103"/>
      <c r="AB9" s="103"/>
      <c r="AC9" s="103"/>
      <c r="AD9" s="103"/>
    </row>
    <row r="10" spans="1:30" x14ac:dyDescent="0.2">
      <c r="A10" s="103"/>
      <c r="B10" s="103"/>
      <c r="C10" s="103"/>
      <c r="D10" s="103"/>
      <c r="E10" s="17"/>
      <c r="F10" s="103"/>
      <c r="G10" s="103"/>
      <c r="H10" s="103"/>
      <c r="I10" s="103"/>
      <c r="J10" s="17"/>
      <c r="K10" s="17"/>
      <c r="L10" s="103"/>
      <c r="M10" s="103"/>
      <c r="N10" s="103"/>
      <c r="O10" s="103"/>
      <c r="P10" s="103"/>
      <c r="Q10" s="103"/>
      <c r="R10" s="17"/>
      <c r="S10" s="103"/>
      <c r="T10" s="103"/>
      <c r="U10" s="103"/>
      <c r="V10" s="103"/>
      <c r="W10" s="103"/>
      <c r="X10" s="102"/>
      <c r="Y10" s="103"/>
      <c r="Z10" s="103"/>
      <c r="AA10" s="103"/>
      <c r="AB10" s="103"/>
      <c r="AC10" s="103"/>
      <c r="AD10" s="103"/>
    </row>
    <row r="11" spans="1:30" x14ac:dyDescent="0.2">
      <c r="A11" s="103"/>
      <c r="B11" s="103"/>
      <c r="C11" s="103"/>
      <c r="D11" s="103"/>
      <c r="E11" s="17"/>
      <c r="F11" s="103"/>
      <c r="G11" s="103"/>
      <c r="H11" s="103"/>
      <c r="I11" s="103"/>
      <c r="J11" s="17"/>
      <c r="K11" s="17"/>
      <c r="L11" s="103"/>
      <c r="M11" s="103"/>
      <c r="N11" s="103"/>
      <c r="O11" s="103"/>
      <c r="P11" s="103"/>
      <c r="Q11" s="103"/>
      <c r="R11" s="17"/>
      <c r="S11" s="103"/>
      <c r="T11" s="103"/>
      <c r="U11" s="103"/>
      <c r="V11" s="103"/>
      <c r="W11" s="103"/>
      <c r="X11" s="102"/>
      <c r="Y11" s="103"/>
      <c r="Z11" s="103"/>
      <c r="AA11" s="103"/>
      <c r="AB11" s="103"/>
      <c r="AC11" s="103"/>
      <c r="AD11" s="103"/>
    </row>
    <row r="12" spans="1:30" x14ac:dyDescent="0.2">
      <c r="A12" s="103"/>
      <c r="B12" s="103"/>
      <c r="C12" s="103"/>
      <c r="D12" s="103"/>
      <c r="E12" s="17"/>
      <c r="F12" s="103"/>
      <c r="G12" s="103"/>
      <c r="H12" s="103"/>
      <c r="I12" s="103"/>
      <c r="J12" s="17"/>
      <c r="K12" s="17"/>
      <c r="L12" s="103"/>
      <c r="M12" s="103"/>
      <c r="N12" s="103"/>
      <c r="O12" s="103"/>
      <c r="P12" s="103"/>
      <c r="Q12" s="103"/>
      <c r="R12" s="17"/>
      <c r="S12" s="103"/>
      <c r="T12" s="103"/>
      <c r="U12" s="103"/>
      <c r="V12" s="103"/>
      <c r="W12" s="103"/>
      <c r="X12" s="102"/>
      <c r="Y12" s="103"/>
      <c r="Z12" s="103"/>
      <c r="AA12" s="103"/>
      <c r="AB12" s="103"/>
      <c r="AC12" s="103"/>
      <c r="AD12" s="103"/>
    </row>
    <row r="13" spans="1:30" x14ac:dyDescent="0.2">
      <c r="A13" s="103"/>
      <c r="B13" s="103"/>
      <c r="C13" s="103"/>
      <c r="D13" s="103"/>
      <c r="E13" s="17"/>
      <c r="F13" s="103"/>
      <c r="G13" s="103"/>
      <c r="H13" s="103"/>
      <c r="I13" s="103"/>
      <c r="J13" s="17"/>
      <c r="K13" s="17"/>
      <c r="L13" s="103"/>
      <c r="M13" s="103"/>
      <c r="N13" s="103"/>
      <c r="O13" s="103"/>
      <c r="P13" s="103"/>
      <c r="Q13" s="103"/>
      <c r="R13" s="17"/>
      <c r="S13" s="103"/>
      <c r="T13" s="103"/>
      <c r="U13" s="103"/>
      <c r="V13" s="103"/>
      <c r="W13" s="103"/>
      <c r="X13" s="102"/>
      <c r="Y13" s="103"/>
      <c r="Z13" s="103"/>
      <c r="AA13" s="103"/>
      <c r="AB13" s="103"/>
      <c r="AC13" s="103"/>
      <c r="AD13" s="103"/>
    </row>
    <row r="14" spans="1:30" x14ac:dyDescent="0.2">
      <c r="A14" s="103"/>
      <c r="B14" s="103"/>
      <c r="C14" s="103"/>
      <c r="D14" s="103"/>
      <c r="E14" s="17"/>
      <c r="F14" s="103"/>
      <c r="G14" s="103"/>
      <c r="H14" s="103"/>
      <c r="I14" s="103"/>
      <c r="J14" s="17"/>
      <c r="K14" s="17"/>
      <c r="L14" s="103"/>
      <c r="M14" s="103"/>
      <c r="N14" s="103"/>
      <c r="O14" s="103"/>
      <c r="P14" s="103"/>
      <c r="Q14" s="103"/>
      <c r="R14" s="17"/>
      <c r="S14" s="103"/>
      <c r="T14" s="103"/>
      <c r="U14" s="103"/>
      <c r="V14" s="103"/>
      <c r="W14" s="103"/>
      <c r="X14" s="102"/>
      <c r="Y14" s="103"/>
      <c r="Z14" s="103"/>
      <c r="AA14" s="103"/>
      <c r="AB14" s="103"/>
      <c r="AC14" s="103"/>
      <c r="AD14" s="103"/>
    </row>
    <row r="15" spans="1:30" x14ac:dyDescent="0.2">
      <c r="A15" s="103"/>
      <c r="B15" s="103"/>
      <c r="C15" s="103"/>
      <c r="D15" s="103"/>
      <c r="E15" s="17"/>
      <c r="F15" s="103"/>
      <c r="G15" s="103"/>
      <c r="H15" s="103"/>
      <c r="I15" s="103"/>
      <c r="J15" s="17"/>
      <c r="K15" s="17"/>
      <c r="L15" s="103"/>
      <c r="M15" s="103"/>
      <c r="N15" s="103"/>
      <c r="O15" s="103"/>
      <c r="P15" s="103"/>
      <c r="Q15" s="103"/>
      <c r="R15" s="17"/>
      <c r="S15" s="103"/>
      <c r="T15" s="103"/>
      <c r="U15" s="103"/>
      <c r="V15" s="103"/>
      <c r="W15" s="103"/>
      <c r="X15" s="102"/>
      <c r="Y15" s="103"/>
      <c r="Z15" s="103"/>
      <c r="AA15" s="103"/>
      <c r="AB15" s="103"/>
      <c r="AC15" s="103"/>
      <c r="AD15" s="103"/>
    </row>
    <row r="16" spans="1:30" x14ac:dyDescent="0.2">
      <c r="A16" s="103"/>
      <c r="B16" s="103"/>
      <c r="C16" s="103"/>
      <c r="D16" s="103"/>
      <c r="E16" s="17"/>
      <c r="F16" s="103"/>
      <c r="G16" s="103"/>
      <c r="H16" s="103"/>
      <c r="I16" s="103"/>
      <c r="J16" s="17"/>
      <c r="K16" s="17"/>
      <c r="L16" s="103"/>
      <c r="M16" s="103"/>
      <c r="N16" s="103"/>
      <c r="O16" s="103"/>
      <c r="P16" s="103"/>
      <c r="Q16" s="103"/>
      <c r="R16" s="17"/>
      <c r="S16" s="103"/>
      <c r="T16" s="103"/>
      <c r="U16" s="103"/>
      <c r="V16" s="103"/>
      <c r="W16" s="103"/>
      <c r="X16" s="102"/>
      <c r="Y16" s="103"/>
      <c r="Z16" s="103"/>
      <c r="AA16" s="103"/>
      <c r="AB16" s="103"/>
      <c r="AC16" s="103"/>
      <c r="AD16" s="103"/>
    </row>
    <row r="17" spans="1:30" x14ac:dyDescent="0.2">
      <c r="A17" s="103"/>
      <c r="B17" s="103"/>
      <c r="C17" s="103"/>
      <c r="D17" s="103"/>
      <c r="E17" s="17"/>
      <c r="F17" s="103"/>
      <c r="G17" s="103"/>
      <c r="H17" s="103"/>
      <c r="I17" s="103"/>
      <c r="J17" s="17"/>
      <c r="K17" s="17"/>
      <c r="L17" s="103"/>
      <c r="M17" s="103"/>
      <c r="N17" s="103"/>
      <c r="O17" s="103"/>
      <c r="P17" s="103"/>
      <c r="Q17" s="103"/>
      <c r="R17" s="17"/>
      <c r="S17" s="103"/>
      <c r="T17" s="103"/>
      <c r="U17" s="103"/>
      <c r="V17" s="103"/>
      <c r="W17" s="103"/>
      <c r="X17" s="102"/>
      <c r="Y17" s="103"/>
      <c r="Z17" s="103"/>
      <c r="AA17" s="103"/>
      <c r="AB17" s="103"/>
      <c r="AC17" s="103"/>
      <c r="AD17" s="103"/>
    </row>
    <row r="18" spans="1:30" x14ac:dyDescent="0.2">
      <c r="A18" s="103"/>
      <c r="B18" s="103"/>
      <c r="C18" s="103"/>
      <c r="D18" s="103"/>
      <c r="E18" s="17"/>
      <c r="F18" s="103"/>
      <c r="G18" s="103"/>
      <c r="H18" s="103"/>
      <c r="I18" s="103"/>
      <c r="J18" s="17"/>
      <c r="K18" s="17"/>
      <c r="L18" s="103"/>
      <c r="M18" s="103"/>
      <c r="N18" s="103"/>
      <c r="O18" s="103"/>
      <c r="P18" s="103"/>
      <c r="Q18" s="103"/>
      <c r="R18" s="17"/>
      <c r="S18" s="103"/>
      <c r="T18" s="103"/>
      <c r="U18" s="103"/>
      <c r="V18" s="103"/>
      <c r="W18" s="103"/>
      <c r="X18" s="102"/>
      <c r="Y18" s="103"/>
      <c r="Z18" s="103"/>
      <c r="AA18" s="103"/>
      <c r="AB18" s="103"/>
      <c r="AC18" s="103"/>
      <c r="AD18" s="103"/>
    </row>
    <row r="19" spans="1:30" x14ac:dyDescent="0.2">
      <c r="A19" s="103"/>
      <c r="B19" s="103"/>
      <c r="C19" s="103"/>
      <c r="D19" s="103"/>
      <c r="E19" s="17"/>
      <c r="F19" s="103"/>
      <c r="G19" s="103"/>
      <c r="H19" s="103"/>
      <c r="I19" s="103"/>
      <c r="J19" s="17"/>
      <c r="K19" s="17"/>
      <c r="L19" s="103"/>
      <c r="M19" s="103"/>
      <c r="N19" s="103"/>
      <c r="O19" s="103"/>
      <c r="P19" s="103"/>
      <c r="Q19" s="103"/>
      <c r="R19" s="17"/>
      <c r="S19" s="103"/>
      <c r="T19" s="103"/>
      <c r="U19" s="103"/>
      <c r="V19" s="103"/>
      <c r="W19" s="103"/>
      <c r="X19" s="102"/>
      <c r="Y19" s="103"/>
      <c r="Z19" s="103"/>
      <c r="AA19" s="103"/>
      <c r="AB19" s="103"/>
      <c r="AC19" s="103"/>
      <c r="AD19" s="103"/>
    </row>
    <row r="20" spans="1:30" x14ac:dyDescent="0.2">
      <c r="A20" s="102"/>
      <c r="B20" s="102"/>
      <c r="C20" s="102"/>
      <c r="D20" s="102"/>
      <c r="E20" s="17"/>
      <c r="F20" s="102"/>
      <c r="G20" s="102"/>
      <c r="H20" s="103"/>
      <c r="I20" s="103"/>
      <c r="J20" s="17"/>
      <c r="K20" s="17"/>
      <c r="L20" s="103"/>
      <c r="M20" s="103"/>
      <c r="N20" s="102"/>
      <c r="O20" s="102"/>
      <c r="P20" s="103"/>
      <c r="Q20" s="103"/>
      <c r="R20" s="102"/>
      <c r="S20" s="102"/>
      <c r="T20" s="102"/>
      <c r="U20" s="102"/>
      <c r="V20" s="103"/>
      <c r="W20" s="103"/>
      <c r="X20" s="102"/>
      <c r="Y20" s="102"/>
      <c r="Z20" s="102"/>
      <c r="AA20" s="102"/>
      <c r="AB20" s="102"/>
      <c r="AC20" s="102"/>
      <c r="AD20" s="102"/>
    </row>
    <row r="21" spans="1:30" customFormat="1" x14ac:dyDescent="0.2"/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12">
    <dataValidation type="list" allowBlank="1" showInputMessage="1" showErrorMessage="1" sqref="J2 J4:J20" xr:uid="{00000000-0002-0000-1800-000000000000}">
      <formula1>israel_abroad</formula1>
    </dataValidation>
    <dataValidation type="list" allowBlank="1" showInputMessage="1" showErrorMessage="1" sqref="L2 L4:L20" xr:uid="{00000000-0002-0000-1800-000001000000}">
      <formula1>Holding_interest</formula1>
    </dataValidation>
    <dataValidation type="list" allowBlank="1" showInputMessage="1" showErrorMessage="1" sqref="P2 P4:P20" xr:uid="{00000000-0002-0000-1800-000002000000}">
      <formula1>Rating_Agency</formula1>
    </dataValidation>
    <dataValidation type="list" allowBlank="1" showInputMessage="1" showErrorMessage="1" sqref="Q2 Q4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 K4:K20" xr:uid="{00000000-0002-0000-1800-000006000000}">
      <formula1>Country_list</formula1>
    </dataValidation>
    <dataValidation type="list" allowBlank="1" showInputMessage="1" showErrorMessage="1" sqref="H2 H4:H20" xr:uid="{00000000-0002-0000-1800-000007000000}">
      <formula1>Type_of_Security_ID_Fund</formula1>
    </dataValidation>
    <dataValidation type="list" allowBlank="1" showInputMessage="1" showErrorMessage="1" sqref="M4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4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 I4:I20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1"/>
  <sheetViews>
    <sheetView rightToLeft="1" workbookViewId="0">
      <selection sqref="A1:V2"/>
    </sheetView>
  </sheetViews>
  <sheetFormatPr defaultColWidth="9" defaultRowHeight="14.25" x14ac:dyDescent="0.2"/>
  <cols>
    <col min="1" max="1" width="12.25" style="2" customWidth="1"/>
    <col min="2" max="3" width="11.5" style="2" customWidth="1"/>
    <col min="4" max="4" width="13.75" style="2" customWidth="1"/>
    <col min="5" max="5" width="16.5" style="4" customWidth="1"/>
    <col min="6" max="6" width="11.5" style="2" customWidth="1"/>
    <col min="7" max="7" width="17" style="2" customWidth="1"/>
    <col min="8" max="8" width="11.5" style="2" customWidth="1"/>
    <col min="9" max="9" width="19.875" style="2" customWidth="1"/>
    <col min="10" max="10" width="15.125" style="2" customWidth="1"/>
    <col min="11" max="12" width="11.5" style="2" customWidth="1"/>
    <col min="13" max="13" width="11.75" style="2" customWidth="1"/>
    <col min="14" max="15" width="11.5" style="2" customWidth="1"/>
    <col min="16" max="16" width="12.25" style="2" customWidth="1"/>
    <col min="17" max="19" width="11.5" style="2" customWidth="1"/>
    <col min="20" max="20" width="17.875" style="2" customWidth="1"/>
    <col min="21" max="21" width="21.75" style="2" customWidth="1"/>
    <col min="22" max="22" width="20.125" style="2" customWidth="1"/>
    <col min="23" max="16384" width="9" style="2"/>
  </cols>
  <sheetData>
    <row r="1" spans="1:22" ht="66.75" customHeight="1" x14ac:dyDescent="0.2">
      <c r="A1" s="161" t="s">
        <v>49</v>
      </c>
      <c r="B1" s="161" t="s">
        <v>50</v>
      </c>
      <c r="C1" s="161" t="s">
        <v>51</v>
      </c>
      <c r="D1" s="161" t="s">
        <v>52</v>
      </c>
      <c r="E1" s="161" t="s">
        <v>53</v>
      </c>
      <c r="F1" s="161" t="s">
        <v>54</v>
      </c>
      <c r="G1" s="161" t="s">
        <v>173</v>
      </c>
      <c r="H1" s="161" t="s">
        <v>55</v>
      </c>
      <c r="I1" s="161" t="s">
        <v>69</v>
      </c>
      <c r="J1" s="161" t="s">
        <v>56</v>
      </c>
      <c r="K1" s="161" t="s">
        <v>57</v>
      </c>
      <c r="L1" s="161" t="s">
        <v>58</v>
      </c>
      <c r="M1" s="161" t="s">
        <v>59</v>
      </c>
      <c r="N1" s="161" t="s">
        <v>72</v>
      </c>
      <c r="O1" s="161" t="s">
        <v>62</v>
      </c>
      <c r="P1" s="161" t="s">
        <v>74</v>
      </c>
      <c r="Q1" s="161" t="s">
        <v>60</v>
      </c>
      <c r="R1" s="161" t="s">
        <v>61</v>
      </c>
      <c r="S1" s="161" t="s">
        <v>174</v>
      </c>
      <c r="T1" s="161" t="s">
        <v>63</v>
      </c>
      <c r="U1" s="161" t="s">
        <v>64</v>
      </c>
      <c r="V1" s="161" t="s">
        <v>65</v>
      </c>
    </row>
    <row r="2" spans="1:22" x14ac:dyDescent="0.2">
      <c r="A2" t="s">
        <v>1204</v>
      </c>
      <c r="B2" t="s">
        <v>1204</v>
      </c>
      <c r="C2" s="103"/>
      <c r="D2" s="102"/>
      <c r="E2" s="17"/>
      <c r="F2" s="103"/>
      <c r="G2" s="103"/>
      <c r="H2" s="17"/>
      <c r="I2" s="17"/>
      <c r="J2" s="103"/>
      <c r="K2" s="103"/>
      <c r="L2" s="102"/>
      <c r="M2" s="17"/>
      <c r="N2" s="103"/>
      <c r="O2" s="103"/>
      <c r="P2" s="103"/>
      <c r="Q2"/>
      <c r="R2" s="103"/>
      <c r="S2" s="103"/>
      <c r="T2" s="103"/>
      <c r="U2" s="103"/>
      <c r="V2" s="103"/>
    </row>
    <row r="3" spans="1:22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/>
      <c r="T3" s="103"/>
      <c r="U3" s="103"/>
      <c r="V3" s="103"/>
    </row>
    <row r="4" spans="1:22" x14ac:dyDescent="0.2">
      <c r="A4" s="103"/>
      <c r="B4" s="103"/>
      <c r="C4" s="103"/>
      <c r="D4" s="102"/>
      <c r="E4" s="17"/>
      <c r="F4" s="103"/>
      <c r="G4" s="103"/>
      <c r="H4" s="17"/>
      <c r="I4" s="17"/>
      <c r="J4" s="103"/>
      <c r="K4" s="103"/>
      <c r="L4" s="102"/>
      <c r="M4" s="17"/>
      <c r="N4" s="103"/>
      <c r="O4" s="103"/>
      <c r="P4" s="103"/>
      <c r="Q4" s="102"/>
      <c r="R4" s="103"/>
      <c r="S4"/>
      <c r="T4" s="103"/>
      <c r="U4" s="103"/>
      <c r="V4" s="103"/>
    </row>
    <row r="5" spans="1:22" x14ac:dyDescent="0.2">
      <c r="A5" s="103"/>
      <c r="B5" s="103"/>
      <c r="C5" s="103"/>
      <c r="D5" s="102"/>
      <c r="E5" s="17"/>
      <c r="F5" s="103"/>
      <c r="G5" s="103"/>
      <c r="H5" s="17"/>
      <c r="I5" s="17"/>
      <c r="J5" s="103"/>
      <c r="K5" s="103"/>
      <c r="L5" s="102"/>
      <c r="M5" s="17"/>
      <c r="N5" s="103"/>
      <c r="O5" s="103"/>
      <c r="P5" s="103"/>
      <c r="Q5" s="102"/>
      <c r="R5" s="103"/>
      <c r="S5"/>
      <c r="T5" s="103"/>
      <c r="U5" s="103"/>
      <c r="V5" s="103"/>
    </row>
    <row r="6" spans="1:22" x14ac:dyDescent="0.2">
      <c r="A6" s="103"/>
      <c r="B6" s="103"/>
      <c r="C6" s="103"/>
      <c r="D6" s="102"/>
      <c r="E6" s="17"/>
      <c r="F6" s="103"/>
      <c r="G6" s="103"/>
      <c r="H6" s="17"/>
      <c r="I6" s="17"/>
      <c r="J6" s="103"/>
      <c r="K6" s="103"/>
      <c r="L6" s="102"/>
      <c r="M6" s="17"/>
      <c r="N6" s="103"/>
      <c r="O6" s="103"/>
      <c r="P6" s="103"/>
      <c r="Q6" s="102"/>
      <c r="R6" s="103"/>
      <c r="S6"/>
      <c r="T6" s="103"/>
      <c r="U6" s="103"/>
      <c r="V6" s="103"/>
    </row>
    <row r="7" spans="1:22" x14ac:dyDescent="0.2">
      <c r="A7" s="103"/>
      <c r="B7" s="103"/>
      <c r="C7" s="103"/>
      <c r="D7" s="102"/>
      <c r="E7" s="17"/>
      <c r="F7" s="103"/>
      <c r="G7" s="103"/>
      <c r="H7" s="17"/>
      <c r="I7" s="17"/>
      <c r="J7" s="103"/>
      <c r="K7" s="103"/>
      <c r="L7" s="102"/>
      <c r="M7" s="17"/>
      <c r="N7" s="103"/>
      <c r="O7" s="103"/>
      <c r="P7" s="103"/>
      <c r="Q7" s="102"/>
      <c r="R7" s="103"/>
      <c r="S7" s="103"/>
      <c r="T7" s="103"/>
      <c r="U7" s="103"/>
      <c r="V7" s="103"/>
    </row>
    <row r="8" spans="1:22" x14ac:dyDescent="0.2">
      <c r="A8" s="103"/>
      <c r="B8" s="103"/>
      <c r="C8" s="103"/>
      <c r="D8" s="102"/>
      <c r="E8" s="17"/>
      <c r="F8" s="103"/>
      <c r="G8" s="103"/>
      <c r="H8" s="17"/>
      <c r="I8" s="17"/>
      <c r="J8" s="103"/>
      <c r="K8" s="103"/>
      <c r="L8" s="102"/>
      <c r="M8" s="17"/>
      <c r="N8" s="103"/>
      <c r="O8" s="103"/>
      <c r="P8" s="103"/>
      <c r="Q8" s="102"/>
      <c r="R8" s="103"/>
      <c r="S8" s="103"/>
      <c r="T8" s="103"/>
      <c r="U8" s="103"/>
      <c r="V8" s="103"/>
    </row>
    <row r="9" spans="1:22" x14ac:dyDescent="0.2">
      <c r="A9" s="103"/>
      <c r="B9" s="103"/>
      <c r="C9" s="103"/>
      <c r="D9" s="102"/>
      <c r="E9" s="17"/>
      <c r="F9" s="103"/>
      <c r="G9" s="103"/>
      <c r="H9" s="17"/>
      <c r="I9" s="17"/>
      <c r="J9" s="103"/>
      <c r="K9" s="103"/>
      <c r="L9" s="102"/>
      <c r="M9" s="17"/>
      <c r="N9" s="103"/>
      <c r="O9" s="103"/>
      <c r="P9" s="103"/>
      <c r="Q9" s="102"/>
      <c r="R9" s="103"/>
      <c r="S9" s="103"/>
      <c r="T9" s="103"/>
      <c r="U9" s="103"/>
      <c r="V9" s="103"/>
    </row>
    <row r="10" spans="1:22" x14ac:dyDescent="0.2">
      <c r="A10" s="103"/>
      <c r="B10" s="103"/>
      <c r="C10" s="103"/>
      <c r="D10" s="102"/>
      <c r="E10" s="17"/>
      <c r="F10" s="103"/>
      <c r="G10" s="103"/>
      <c r="H10" s="17"/>
      <c r="I10" s="17"/>
      <c r="J10" s="103"/>
      <c r="K10" s="103"/>
      <c r="L10" s="102"/>
      <c r="M10" s="17"/>
      <c r="N10" s="103"/>
      <c r="O10" s="103"/>
      <c r="P10" s="103"/>
      <c r="Q10" s="102"/>
      <c r="R10" s="103"/>
      <c r="S10" s="103"/>
      <c r="T10" s="103"/>
      <c r="U10" s="103"/>
      <c r="V10" s="103"/>
    </row>
    <row r="11" spans="1:22" x14ac:dyDescent="0.2">
      <c r="A11" s="103"/>
      <c r="B11" s="103"/>
      <c r="C11" s="103"/>
      <c r="D11" s="102"/>
      <c r="E11" s="17"/>
      <c r="F11" s="103"/>
      <c r="G11" s="103"/>
      <c r="H11" s="17"/>
      <c r="I11" s="17"/>
      <c r="J11" s="103"/>
      <c r="K11" s="103"/>
      <c r="L11" s="102"/>
      <c r="M11" s="17"/>
      <c r="N11" s="103"/>
      <c r="O11" s="103"/>
      <c r="P11" s="103"/>
      <c r="Q11" s="102"/>
      <c r="R11" s="103"/>
      <c r="S11" s="103"/>
      <c r="T11" s="103"/>
      <c r="U11" s="103"/>
      <c r="V11" s="103"/>
    </row>
    <row r="12" spans="1:22" x14ac:dyDescent="0.2">
      <c r="A12" s="103"/>
      <c r="B12" s="103"/>
      <c r="C12" s="103"/>
      <c r="D12" s="102"/>
      <c r="E12" s="17"/>
      <c r="F12" s="103"/>
      <c r="G12" s="103"/>
      <c r="H12" s="17"/>
      <c r="I12" s="17"/>
      <c r="J12" s="103"/>
      <c r="K12" s="103"/>
      <c r="L12" s="102"/>
      <c r="M12" s="17"/>
      <c r="N12" s="103"/>
      <c r="O12" s="103"/>
      <c r="P12" s="103"/>
      <c r="Q12" s="102"/>
      <c r="R12" s="103"/>
      <c r="S12" s="103"/>
      <c r="T12" s="103"/>
      <c r="U12" s="103"/>
      <c r="V12" s="103"/>
    </row>
    <row r="13" spans="1:22" x14ac:dyDescent="0.2">
      <c r="A13" s="103"/>
      <c r="B13" s="103"/>
      <c r="C13" s="103"/>
      <c r="D13" s="102"/>
      <c r="E13" s="17"/>
      <c r="F13" s="103"/>
      <c r="G13" s="103"/>
      <c r="H13" s="17"/>
      <c r="I13" s="17"/>
      <c r="J13" s="103"/>
      <c r="K13" s="103"/>
      <c r="L13" s="102"/>
      <c r="M13" s="17"/>
      <c r="N13" s="103"/>
      <c r="O13" s="103"/>
      <c r="P13" s="103"/>
      <c r="Q13" s="102"/>
      <c r="R13" s="103"/>
      <c r="S13" s="103"/>
      <c r="T13" s="103"/>
      <c r="U13" s="103"/>
      <c r="V13" s="103"/>
    </row>
    <row r="14" spans="1:22" x14ac:dyDescent="0.2">
      <c r="A14" s="103"/>
      <c r="B14" s="103"/>
      <c r="C14" s="103"/>
      <c r="D14" s="102"/>
      <c r="E14" s="17"/>
      <c r="F14" s="103"/>
      <c r="G14" s="103"/>
      <c r="H14" s="17"/>
      <c r="I14" s="17"/>
      <c r="J14" s="103"/>
      <c r="K14" s="103"/>
      <c r="L14" s="102"/>
      <c r="M14" s="17"/>
      <c r="N14" s="103"/>
      <c r="O14" s="103"/>
      <c r="P14" s="103"/>
      <c r="Q14" s="102"/>
      <c r="R14" s="103"/>
      <c r="S14" s="103"/>
      <c r="T14" s="103"/>
      <c r="U14" s="103"/>
      <c r="V14" s="103"/>
    </row>
    <row r="15" spans="1:22" x14ac:dyDescent="0.2">
      <c r="A15" s="103"/>
      <c r="B15" s="103"/>
      <c r="C15" s="103"/>
      <c r="D15" s="102"/>
      <c r="E15" s="17"/>
      <c r="F15" s="103"/>
      <c r="G15" s="103"/>
      <c r="H15" s="17"/>
      <c r="I15" s="17"/>
      <c r="J15" s="103"/>
      <c r="K15" s="103"/>
      <c r="L15" s="102"/>
      <c r="M15" s="17"/>
      <c r="N15" s="103"/>
      <c r="O15" s="103"/>
      <c r="P15" s="103"/>
      <c r="Q15" s="102"/>
      <c r="R15" s="103"/>
      <c r="S15" s="103"/>
      <c r="T15" s="103"/>
      <c r="U15" s="103"/>
      <c r="V15" s="103"/>
    </row>
    <row r="16" spans="1:22" x14ac:dyDescent="0.2">
      <c r="A16" s="103"/>
      <c r="B16" s="103"/>
      <c r="C16" s="103"/>
      <c r="D16" s="102"/>
      <c r="E16" s="17"/>
      <c r="F16" s="103"/>
      <c r="G16" s="103"/>
      <c r="H16" s="17"/>
      <c r="I16" s="17"/>
      <c r="J16" s="103"/>
      <c r="K16" s="103"/>
      <c r="L16" s="102"/>
      <c r="M16" s="17"/>
      <c r="N16" s="103"/>
      <c r="O16" s="103"/>
      <c r="P16" s="103"/>
      <c r="Q16" s="102"/>
      <c r="R16" s="103"/>
      <c r="S16" s="103"/>
      <c r="T16" s="103"/>
      <c r="U16" s="103"/>
      <c r="V16" s="103"/>
    </row>
    <row r="17" spans="1:22" x14ac:dyDescent="0.2">
      <c r="A17" s="103"/>
      <c r="B17" s="103"/>
      <c r="C17" s="103"/>
      <c r="D17" s="102"/>
      <c r="E17" s="17"/>
      <c r="F17" s="103"/>
      <c r="G17" s="103"/>
      <c r="H17" s="17"/>
      <c r="I17" s="17"/>
      <c r="J17" s="103"/>
      <c r="K17" s="103"/>
      <c r="L17" s="102"/>
      <c r="M17" s="17"/>
      <c r="N17" s="103"/>
      <c r="O17" s="103"/>
      <c r="P17" s="103"/>
      <c r="Q17" s="102"/>
      <c r="R17" s="103"/>
      <c r="S17" s="103"/>
      <c r="T17" s="103"/>
      <c r="U17" s="103"/>
      <c r="V17" s="103"/>
    </row>
    <row r="18" spans="1:22" x14ac:dyDescent="0.2">
      <c r="A18" s="103"/>
      <c r="B18" s="103"/>
      <c r="C18" s="103"/>
      <c r="D18" s="102"/>
      <c r="E18" s="17"/>
      <c r="F18" s="103"/>
      <c r="G18" s="103"/>
      <c r="H18" s="17"/>
      <c r="I18" s="17"/>
      <c r="J18" s="103"/>
      <c r="K18" s="103"/>
      <c r="L18" s="102"/>
      <c r="M18" s="17"/>
      <c r="N18" s="103"/>
      <c r="O18" s="103"/>
      <c r="P18" s="103"/>
      <c r="Q18" s="102"/>
      <c r="R18" s="103"/>
      <c r="S18" s="103"/>
      <c r="T18" s="103"/>
      <c r="U18" s="103"/>
      <c r="V18" s="103"/>
    </row>
    <row r="19" spans="1:22" x14ac:dyDescent="0.2">
      <c r="A19" s="103"/>
      <c r="B19" s="103"/>
      <c r="C19" s="103"/>
      <c r="D19" s="102"/>
      <c r="E19" s="17"/>
      <c r="F19" s="103"/>
      <c r="G19" s="103"/>
      <c r="H19" s="17"/>
      <c r="I19" s="17"/>
      <c r="J19" s="103"/>
      <c r="K19" s="103"/>
      <c r="L19" s="102"/>
      <c r="M19" s="17"/>
      <c r="N19" s="103"/>
      <c r="O19" s="103"/>
      <c r="P19" s="103"/>
      <c r="Q19" s="102"/>
      <c r="R19" s="103"/>
      <c r="S19" s="103"/>
      <c r="T19" s="103"/>
      <c r="U19" s="103"/>
      <c r="V19" s="103"/>
    </row>
    <row r="20" spans="1:22" x14ac:dyDescent="0.2">
      <c r="A20" s="102"/>
      <c r="B20" s="102"/>
      <c r="C20" s="102"/>
      <c r="D20" s="102"/>
      <c r="E20" s="17"/>
      <c r="F20" s="103"/>
      <c r="G20" s="102"/>
      <c r="H20" s="17"/>
      <c r="I20" s="17"/>
      <c r="J20" s="103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</row>
    <row r="21" spans="1:22" x14ac:dyDescent="0.2">
      <c r="A21" s="102"/>
      <c r="B21" s="102"/>
      <c r="C21" s="102"/>
      <c r="D21" s="102"/>
      <c r="F21" s="102"/>
      <c r="G21" s="102"/>
      <c r="H21" s="102"/>
      <c r="I21" s="102"/>
      <c r="J21" s="102"/>
      <c r="K21" s="102"/>
      <c r="L21"/>
      <c r="M21" s="102"/>
      <c r="N21" s="102"/>
      <c r="O21" s="102"/>
      <c r="P21" s="102"/>
      <c r="Q21" s="102"/>
      <c r="R21" s="102"/>
      <c r="S21" s="102"/>
      <c r="T21" s="102"/>
      <c r="U21" s="102"/>
      <c r="V21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  <pageSetup orientation="portrait" r:id="rId1"/>
    </customSheetView>
  </customSheetViews>
  <mergeCells count="1">
    <mergeCell ref="A3:Q3"/>
  </mergeCells>
  <dataValidations count="5">
    <dataValidation type="list" allowBlank="1" showInputMessage="1" showErrorMessage="1" sqref="H2 H4:H20" xr:uid="{00000000-0002-0000-1900-000000000000}">
      <formula1>israel_abroad</formula1>
    </dataValidation>
    <dataValidation type="list" allowBlank="1" showInputMessage="1" showErrorMessage="1" sqref="J2 J4:J20" xr:uid="{00000000-0002-0000-1900-000001000000}">
      <formula1>Holding_interest</formula1>
    </dataValidation>
    <dataValidation type="list" allowBlank="1" showInputMessage="1" showErrorMessage="1" sqref="I2 I4:I20" xr:uid="{00000000-0002-0000-1900-000002000000}">
      <formula1>Country_list</formula1>
    </dataValidation>
    <dataValidation type="list" allowBlank="1" showInputMessage="1" showErrorMessage="1" sqref="E2 E4:E20" xr:uid="{00000000-0002-0000-1900-000003000000}">
      <formula1>Issuer_Number_Banks</formula1>
    </dataValidation>
    <dataValidation type="list" allowBlank="1" showInputMessage="1" showErrorMessage="1" sqref="L2 L4:L20" xr:uid="{00000000-0002-0000-1900-000004000000}">
      <formula1>Rating_Agency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 F4:F20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2"/>
  <sheetViews>
    <sheetView rightToLeft="1" workbookViewId="0">
      <selection sqref="A1:X2"/>
    </sheetView>
  </sheetViews>
  <sheetFormatPr defaultColWidth="9" defaultRowHeight="14.25" x14ac:dyDescent="0.2"/>
  <cols>
    <col min="1" max="1" width="11.375" style="2" customWidth="1"/>
    <col min="2" max="4" width="11.5" style="2" customWidth="1"/>
    <col min="5" max="5" width="15.375" style="2" customWidth="1"/>
    <col min="6" max="6" width="15.125" style="2" customWidth="1"/>
    <col min="7" max="7" width="12" style="2" customWidth="1"/>
    <col min="8" max="8" width="15.25" style="2" customWidth="1"/>
    <col min="9" max="9" width="13.125" style="2" customWidth="1"/>
    <col min="10" max="10" width="11.5" style="2" customWidth="1"/>
    <col min="11" max="11" width="26.75" style="2" customWidth="1"/>
    <col min="12" max="12" width="27.5" style="2" customWidth="1"/>
    <col min="13" max="14" width="14" style="2" customWidth="1"/>
    <col min="15" max="15" width="18.625" style="2" customWidth="1"/>
    <col min="16" max="16" width="16.375" style="2" customWidth="1"/>
    <col min="17" max="17" width="11.75" style="2" customWidth="1"/>
    <col min="18" max="18" width="21.125" style="2" customWidth="1"/>
    <col min="19" max="19" width="17.875" style="2" customWidth="1"/>
    <col min="20" max="20" width="21.375" style="2" customWidth="1"/>
    <col min="21" max="21" width="24.625" style="2" customWidth="1"/>
    <col min="22" max="22" width="22" style="2" customWidth="1"/>
    <col min="23" max="23" width="21.75" style="2" customWidth="1"/>
    <col min="24" max="24" width="20.125" style="2" customWidth="1"/>
    <col min="25" max="16384" width="9" style="2"/>
  </cols>
  <sheetData>
    <row r="1" spans="1:24" ht="66.75" customHeight="1" x14ac:dyDescent="0.2">
      <c r="A1" s="161" t="s">
        <v>49</v>
      </c>
      <c r="B1" s="161" t="s">
        <v>50</v>
      </c>
      <c r="C1" s="161" t="s">
        <v>175</v>
      </c>
      <c r="D1" s="161" t="s">
        <v>54</v>
      </c>
      <c r="E1" s="161" t="s">
        <v>176</v>
      </c>
      <c r="F1" s="161" t="s">
        <v>56</v>
      </c>
      <c r="G1" s="161" t="s">
        <v>97</v>
      </c>
      <c r="H1" s="161" t="s">
        <v>177</v>
      </c>
      <c r="I1" s="161" t="s">
        <v>178</v>
      </c>
      <c r="J1" s="161" t="s">
        <v>179</v>
      </c>
      <c r="K1" s="161" t="s">
        <v>180</v>
      </c>
      <c r="L1" s="161" t="s">
        <v>181</v>
      </c>
      <c r="M1" s="161" t="s">
        <v>103</v>
      </c>
      <c r="N1" s="161" t="s">
        <v>105</v>
      </c>
      <c r="O1" s="161" t="s">
        <v>104</v>
      </c>
      <c r="P1" s="161" t="s">
        <v>106</v>
      </c>
      <c r="Q1" s="161" t="s">
        <v>59</v>
      </c>
      <c r="R1" s="161" t="s">
        <v>172</v>
      </c>
      <c r="S1" s="161" t="s">
        <v>63</v>
      </c>
      <c r="T1" s="161" t="s">
        <v>78</v>
      </c>
      <c r="U1" s="161" t="s">
        <v>88</v>
      </c>
      <c r="V1" s="161" t="s">
        <v>17</v>
      </c>
      <c r="W1" s="161" t="s">
        <v>64</v>
      </c>
      <c r="X1" s="161" t="s">
        <v>65</v>
      </c>
    </row>
    <row r="2" spans="1:24" x14ac:dyDescent="0.2">
      <c r="A2" t="s">
        <v>1204</v>
      </c>
      <c r="B2" t="s">
        <v>1204</v>
      </c>
      <c r="C2" t="s">
        <v>2195</v>
      </c>
      <c r="D2" t="s">
        <v>1030</v>
      </c>
      <c r="E2" t="s">
        <v>204</v>
      </c>
      <c r="F2" t="s">
        <v>339</v>
      </c>
      <c r="G2" t="s">
        <v>2196</v>
      </c>
      <c r="H2" t="s">
        <v>856</v>
      </c>
      <c r="I2" t="s">
        <v>867</v>
      </c>
      <c r="J2" t="s">
        <v>2197</v>
      </c>
      <c r="K2" s="127">
        <v>4.5100000000000001E-2</v>
      </c>
      <c r="L2" t="s">
        <v>314</v>
      </c>
      <c r="M2" t="s">
        <v>887</v>
      </c>
      <c r="N2" t="s">
        <v>2198</v>
      </c>
      <c r="O2" t="s">
        <v>889</v>
      </c>
      <c r="P2" s="131">
        <v>45657</v>
      </c>
      <c r="Q2" t="s">
        <v>1208</v>
      </c>
      <c r="R2" s="126">
        <v>10499998.845000001</v>
      </c>
      <c r="S2" s="126">
        <v>10499.999</v>
      </c>
      <c r="T2" s="103"/>
      <c r="U2" s="103"/>
      <c r="V2" s="103"/>
      <c r="W2" s="127">
        <v>1</v>
      </c>
      <c r="X2" s="127">
        <v>8.8999999999999995E-4</v>
      </c>
    </row>
    <row r="3" spans="1:24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  <c r="U3" s="103"/>
      <c r="V3" s="103"/>
      <c r="W3" s="103"/>
      <c r="X3" s="103"/>
    </row>
    <row r="4" spans="1:24" x14ac:dyDescent="0.2">
      <c r="A4" s="103"/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7"/>
      <c r="R4" s="103"/>
      <c r="S4" s="103"/>
      <c r="T4" s="103"/>
      <c r="U4" s="103"/>
      <c r="V4" s="103"/>
      <c r="W4" s="103"/>
      <c r="X4" s="103"/>
    </row>
    <row r="5" spans="1:24" x14ac:dyDescent="0.2">
      <c r="A5" s="103"/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7"/>
      <c r="R5" s="103"/>
      <c r="S5" s="103"/>
      <c r="T5" s="103"/>
      <c r="U5" s="103"/>
      <c r="V5" s="103"/>
      <c r="W5" s="103"/>
      <c r="X5" s="103"/>
    </row>
    <row r="6" spans="1:24" x14ac:dyDescent="0.2">
      <c r="A6" s="103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7"/>
      <c r="R6" s="103"/>
      <c r="S6" s="103"/>
      <c r="T6" s="103"/>
      <c r="U6" s="103"/>
      <c r="V6" s="103"/>
      <c r="W6" s="103"/>
      <c r="X6" s="103"/>
    </row>
    <row r="7" spans="1:24" x14ac:dyDescent="0.2">
      <c r="A7" s="103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7"/>
      <c r="R7" s="103"/>
      <c r="S7" s="103"/>
      <c r="T7" s="103"/>
      <c r="U7" s="103"/>
      <c r="V7" s="103"/>
      <c r="W7" s="103"/>
      <c r="X7" s="103"/>
    </row>
    <row r="8" spans="1:24" x14ac:dyDescent="0.2">
      <c r="A8" s="103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7"/>
      <c r="R8" s="103"/>
      <c r="S8" s="103"/>
      <c r="T8" s="103"/>
      <c r="U8" s="103"/>
      <c r="V8" s="103"/>
      <c r="W8" s="103"/>
      <c r="X8" s="103"/>
    </row>
    <row r="9" spans="1:24" x14ac:dyDescent="0.2">
      <c r="A9" s="103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7"/>
      <c r="R9" s="103"/>
      <c r="S9" s="103"/>
      <c r="T9" s="103"/>
      <c r="U9" s="103"/>
      <c r="V9" s="103"/>
      <c r="W9" s="103"/>
      <c r="X9" s="103"/>
    </row>
    <row r="10" spans="1:24" x14ac:dyDescent="0.2">
      <c r="A10" s="103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7"/>
      <c r="R10" s="103"/>
      <c r="S10" s="103"/>
      <c r="T10" s="103"/>
      <c r="U10" s="103"/>
      <c r="V10" s="103"/>
      <c r="W10" s="103"/>
      <c r="X10" s="103"/>
    </row>
    <row r="11" spans="1:24" x14ac:dyDescent="0.2">
      <c r="A11" s="103"/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7"/>
      <c r="R11" s="103"/>
      <c r="S11" s="103"/>
      <c r="T11" s="103"/>
      <c r="U11" s="103"/>
      <c r="V11" s="103"/>
      <c r="W11" s="103"/>
      <c r="X11" s="103"/>
    </row>
    <row r="12" spans="1:24" x14ac:dyDescent="0.2">
      <c r="A12" s="103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7"/>
      <c r="R12" s="103"/>
      <c r="S12" s="103"/>
      <c r="T12" s="103"/>
      <c r="U12" s="103"/>
      <c r="V12" s="103"/>
      <c r="W12" s="103"/>
      <c r="X12" s="103"/>
    </row>
    <row r="13" spans="1:24" x14ac:dyDescent="0.2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7"/>
      <c r="R13" s="103"/>
      <c r="S13" s="103"/>
      <c r="T13" s="103"/>
      <c r="U13" s="103"/>
      <c r="V13" s="103"/>
      <c r="W13" s="103"/>
      <c r="X13" s="103"/>
    </row>
    <row r="14" spans="1:24" x14ac:dyDescent="0.2">
      <c r="A14" s="103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7"/>
      <c r="R14" s="103"/>
      <c r="S14" s="103"/>
      <c r="T14" s="103"/>
      <c r="U14" s="103"/>
      <c r="V14" s="103"/>
      <c r="W14" s="103"/>
      <c r="X14" s="103"/>
    </row>
    <row r="15" spans="1:24" x14ac:dyDescent="0.2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7"/>
      <c r="R15" s="103"/>
      <c r="S15" s="103"/>
      <c r="T15" s="103"/>
      <c r="U15" s="103"/>
      <c r="V15" s="103"/>
      <c r="W15" s="103"/>
      <c r="X15" s="103"/>
    </row>
    <row r="16" spans="1:24" x14ac:dyDescent="0.2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7"/>
      <c r="R16" s="103"/>
      <c r="S16" s="103"/>
      <c r="T16" s="103"/>
      <c r="U16" s="103"/>
      <c r="V16" s="103"/>
      <c r="W16" s="103"/>
      <c r="X16" s="103"/>
    </row>
    <row r="17" spans="1:24" x14ac:dyDescent="0.2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7"/>
      <c r="R17" s="103"/>
      <c r="S17" s="103"/>
      <c r="T17" s="103"/>
      <c r="U17" s="103"/>
      <c r="V17" s="103"/>
      <c r="W17" s="103"/>
      <c r="X17" s="103"/>
    </row>
    <row r="18" spans="1:24" x14ac:dyDescent="0.2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7"/>
      <c r="R18" s="103"/>
      <c r="S18" s="103"/>
      <c r="T18" s="103"/>
      <c r="U18" s="103"/>
      <c r="V18" s="103"/>
      <c r="W18" s="103"/>
      <c r="X18" s="103"/>
    </row>
    <row r="19" spans="1:24" x14ac:dyDescent="0.2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7"/>
      <c r="R19" s="103"/>
      <c r="S19" s="103"/>
      <c r="T19" s="103"/>
      <c r="U19" s="103"/>
      <c r="V19" s="103"/>
      <c r="W19" s="103"/>
      <c r="X19" s="103"/>
    </row>
    <row r="20" spans="1:24" x14ac:dyDescent="0.2">
      <c r="A20" s="102"/>
      <c r="B20" s="102"/>
      <c r="C20" s="102"/>
      <c r="D20" s="103"/>
      <c r="E20" s="103"/>
      <c r="F20" s="103"/>
      <c r="G20" s="102"/>
      <c r="H20" s="103"/>
      <c r="I20" s="103"/>
      <c r="J20" s="102"/>
      <c r="K20" s="102"/>
      <c r="L20" s="103"/>
      <c r="M20" s="103"/>
      <c r="N20" s="102"/>
      <c r="O20" s="103"/>
      <c r="P20" s="102"/>
      <c r="Q20" s="102"/>
      <c r="R20" s="102"/>
      <c r="S20" s="102"/>
      <c r="T20" s="102"/>
      <c r="U20" s="102"/>
      <c r="V20" s="103"/>
      <c r="W20" s="102"/>
      <c r="X20" s="102"/>
    </row>
    <row r="21" spans="1:24" x14ac:dyDescent="0.2">
      <c r="A21" s="102"/>
      <c r="B21" s="102"/>
      <c r="C21" s="102"/>
      <c r="D21" s="103"/>
      <c r="E21" s="103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</row>
    <row r="22" spans="1:24" x14ac:dyDescent="0.2">
      <c r="A22" s="102"/>
      <c r="B22" s="102"/>
      <c r="C22" s="102"/>
      <c r="D2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</row>
  </sheetData>
  <sheetProtection formatColumns="0"/>
  <customSheetViews>
    <customSheetView guid="{AE318230-F718-49FC-82EB-7CAC3DCD05F1}" showGridLines="0" hiddenRows="1">
      <selection activeCell="A3" sqref="A3:XFD3"/>
      <pageMargins left="0" right="0" top="0" bottom="0" header="0" footer="0"/>
      <pageSetup orientation="portrait" r:id="rId1"/>
    </customSheetView>
  </customSheetViews>
  <mergeCells count="1">
    <mergeCell ref="A3:Q3"/>
  </mergeCells>
  <dataValidations count="8">
    <dataValidation type="list" allowBlank="1" showInputMessage="1" showErrorMessage="1" sqref="F2 F4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 L4:L20" xr:uid="{00000000-0002-0000-1A00-000002000000}">
      <formula1>Valuation_Method</formula1>
    </dataValidation>
    <dataValidation type="list" allowBlank="1" showInputMessage="1" showErrorMessage="1" sqref="O2 O4:O20" xr:uid="{00000000-0002-0000-1A00-000003000000}">
      <formula1>Dependence_Independence</formula1>
    </dataValidation>
    <dataValidation type="list" allowBlank="1" showInputMessage="1" showErrorMessage="1" sqref="E2 E4:E21" xr:uid="{00000000-0002-0000-1A00-000004000000}">
      <formula1>Country_list</formula1>
    </dataValidation>
    <dataValidation type="list" allowBlank="1" showInputMessage="1" showErrorMessage="1" sqref="I2 I4:I20" xr:uid="{00000000-0002-0000-1A00-000005000000}">
      <formula1>real_estate_lifestage</formula1>
    </dataValidation>
    <dataValidation type="list" allowBlank="1" showInputMessage="1" showErrorMessage="1" sqref="M2 M4:M20" xr:uid="{00000000-0002-0000-1A00-000006000000}">
      <formula1>Valuation_Realestate</formula1>
    </dataValidation>
    <dataValidation type="list" allowBlank="1" showInputMessage="1" showErrorMessage="1" sqref="H2 H4:H20" xr:uid="{00000000-0002-0000-1A00-000007000000}">
      <formula1>Real_Estate_Main_Use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 D4:D21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workbookViewId="0">
      <selection sqref="A1:W2"/>
    </sheetView>
  </sheetViews>
  <sheetFormatPr defaultColWidth="9" defaultRowHeight="14.25" x14ac:dyDescent="0.2"/>
  <cols>
    <col min="1" max="1" width="11.625" style="2" customWidth="1"/>
    <col min="2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1.5" style="2" customWidth="1"/>
    <col min="13" max="13" width="15.125" style="2" customWidth="1"/>
    <col min="14" max="14" width="11.75" style="2" customWidth="1"/>
    <col min="15" max="15" width="14" style="2" customWidth="1"/>
    <col min="16" max="16" width="18.625" style="2" customWidth="1"/>
    <col min="17" max="17" width="16.375" style="2" customWidth="1"/>
    <col min="18" max="18" width="30" style="2" customWidth="1"/>
    <col min="19" max="19" width="22.5" style="2" customWidth="1"/>
    <col min="20" max="20" width="18.875" style="2" customWidth="1"/>
    <col min="21" max="21" width="17.875" style="2" customWidth="1"/>
    <col min="22" max="22" width="21.75" style="2" customWidth="1"/>
    <col min="23" max="23" width="20.125" style="2" customWidth="1"/>
    <col min="24" max="16384" width="9" style="2"/>
  </cols>
  <sheetData>
    <row r="1" spans="1:23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83</v>
      </c>
      <c r="M1" s="161" t="s">
        <v>56</v>
      </c>
      <c r="N1" s="161" t="s">
        <v>59</v>
      </c>
      <c r="O1" s="161" t="s">
        <v>103</v>
      </c>
      <c r="P1" s="161" t="s">
        <v>104</v>
      </c>
      <c r="Q1" s="161" t="s">
        <v>106</v>
      </c>
      <c r="R1" s="161" t="s">
        <v>107</v>
      </c>
      <c r="S1" s="161" t="s">
        <v>182</v>
      </c>
      <c r="T1" s="161" t="s">
        <v>183</v>
      </c>
      <c r="U1" s="161" t="s">
        <v>63</v>
      </c>
      <c r="V1" s="161" t="s">
        <v>64</v>
      </c>
      <c r="W1" s="161" t="s">
        <v>65</v>
      </c>
    </row>
    <row r="2" spans="1:23" x14ac:dyDescent="0.2">
      <c r="A2" t="s">
        <v>1204</v>
      </c>
      <c r="B2" t="s">
        <v>1204</v>
      </c>
      <c r="C2" s="103"/>
      <c r="D2" s="103"/>
      <c r="E2" s="17"/>
      <c r="F2" s="103"/>
      <c r="G2" s="103"/>
      <c r="H2" s="103"/>
      <c r="I2" s="103"/>
      <c r="J2" s="17"/>
      <c r="K2" s="17"/>
      <c r="L2" s="103"/>
      <c r="M2" s="103"/>
      <c r="N2" s="17"/>
      <c r="O2" s="103"/>
      <c r="P2" s="103"/>
      <c r="Q2" s="103"/>
      <c r="R2" s="103"/>
      <c r="S2" s="103"/>
      <c r="T2" s="103"/>
      <c r="U2" s="103"/>
      <c r="V2" s="103"/>
      <c r="W2" s="103"/>
    </row>
    <row r="3" spans="1:23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  <c r="S3" s="103"/>
      <c r="T3" s="103"/>
      <c r="U3" s="103"/>
      <c r="V3" s="103"/>
      <c r="W3" s="103"/>
    </row>
    <row r="4" spans="1:23" x14ac:dyDescent="0.2">
      <c r="A4" s="103"/>
      <c r="B4" s="103"/>
      <c r="C4" s="103"/>
      <c r="D4" s="103"/>
      <c r="E4" s="17"/>
      <c r="F4" s="103"/>
      <c r="G4" s="103"/>
      <c r="H4" s="103"/>
      <c r="I4" s="103"/>
      <c r="J4" s="17"/>
      <c r="K4" s="17"/>
      <c r="L4" s="103"/>
      <c r="M4" s="103"/>
      <c r="N4" s="17"/>
      <c r="O4" s="103"/>
      <c r="P4" s="103"/>
      <c r="Q4" s="103"/>
      <c r="R4" s="103"/>
      <c r="S4" s="103"/>
      <c r="T4" s="103"/>
      <c r="U4" s="103"/>
      <c r="V4" s="103"/>
      <c r="W4" s="103"/>
    </row>
    <row r="5" spans="1:23" x14ac:dyDescent="0.2">
      <c r="A5" s="103"/>
      <c r="B5" s="103"/>
      <c r="C5" s="103"/>
      <c r="D5" s="103"/>
      <c r="E5" s="17"/>
      <c r="F5" s="103"/>
      <c r="G5" s="103"/>
      <c r="H5" s="103"/>
      <c r="I5" s="103"/>
      <c r="J5" s="17"/>
      <c r="K5" s="17"/>
      <c r="L5" s="103"/>
      <c r="M5" s="103"/>
      <c r="N5" s="17"/>
      <c r="O5" s="103"/>
      <c r="P5" s="103"/>
      <c r="Q5" s="103"/>
      <c r="R5" s="103"/>
      <c r="S5" s="103"/>
      <c r="T5" s="103"/>
      <c r="U5" s="103"/>
      <c r="V5" s="103"/>
      <c r="W5" s="103"/>
    </row>
    <row r="6" spans="1:23" x14ac:dyDescent="0.2">
      <c r="A6" s="103"/>
      <c r="B6" s="103"/>
      <c r="C6" s="103"/>
      <c r="D6" s="103"/>
      <c r="E6" s="17"/>
      <c r="F6" s="103"/>
      <c r="G6" s="103"/>
      <c r="H6" s="103"/>
      <c r="I6" s="103"/>
      <c r="J6" s="17"/>
      <c r="K6" s="17"/>
      <c r="L6" s="103"/>
      <c r="M6" s="103"/>
      <c r="N6" s="17"/>
      <c r="O6" s="103"/>
      <c r="P6" s="103"/>
      <c r="Q6" s="103"/>
      <c r="R6" s="103"/>
      <c r="S6" s="103"/>
      <c r="T6" s="103"/>
      <c r="U6" s="103"/>
      <c r="V6" s="103"/>
      <c r="W6" s="103"/>
    </row>
    <row r="7" spans="1:23" x14ac:dyDescent="0.2">
      <c r="A7" s="103"/>
      <c r="B7" s="103"/>
      <c r="C7" s="103"/>
      <c r="D7" s="103"/>
      <c r="E7" s="17"/>
      <c r="F7" s="103"/>
      <c r="G7" s="103"/>
      <c r="H7" s="103"/>
      <c r="I7" s="103"/>
      <c r="J7" s="17"/>
      <c r="K7" s="17"/>
      <c r="L7" s="103"/>
      <c r="M7" s="103"/>
      <c r="N7" s="17"/>
      <c r="O7" s="103"/>
      <c r="P7" s="103"/>
      <c r="Q7" s="103"/>
      <c r="R7" s="103"/>
      <c r="S7" s="103"/>
      <c r="T7" s="103"/>
      <c r="U7" s="103"/>
      <c r="V7" s="103"/>
      <c r="W7" s="103"/>
    </row>
    <row r="8" spans="1:23" x14ac:dyDescent="0.2">
      <c r="A8" s="103"/>
      <c r="B8" s="103"/>
      <c r="C8" s="103"/>
      <c r="D8" s="103"/>
      <c r="E8" s="17"/>
      <c r="F8" s="103"/>
      <c r="G8" s="103"/>
      <c r="H8" s="103"/>
      <c r="I8" s="103"/>
      <c r="J8" s="17"/>
      <c r="K8" s="17"/>
      <c r="L8" s="103"/>
      <c r="M8" s="103"/>
      <c r="N8" s="17"/>
      <c r="O8" s="103"/>
      <c r="P8" s="103"/>
      <c r="Q8" s="103"/>
      <c r="R8" s="103"/>
      <c r="S8" s="103"/>
      <c r="T8" s="103"/>
      <c r="U8" s="103"/>
      <c r="V8" s="103"/>
      <c r="W8" s="103"/>
    </row>
    <row r="9" spans="1:23" x14ac:dyDescent="0.2">
      <c r="A9" s="103"/>
      <c r="B9" s="103"/>
      <c r="C9" s="103"/>
      <c r="D9" s="103"/>
      <c r="E9" s="17"/>
      <c r="F9" s="103"/>
      <c r="G9" s="103"/>
      <c r="H9" s="103"/>
      <c r="I9" s="103"/>
      <c r="J9" s="17"/>
      <c r="K9" s="17"/>
      <c r="L9" s="103"/>
      <c r="M9" s="103"/>
      <c r="N9" s="17"/>
      <c r="O9" s="103"/>
      <c r="P9" s="103"/>
      <c r="Q9" s="103"/>
      <c r="R9" s="103"/>
      <c r="S9" s="103"/>
      <c r="T9" s="103"/>
      <c r="U9" s="103"/>
      <c r="V9" s="103"/>
      <c r="W9" s="103"/>
    </row>
    <row r="10" spans="1:23" x14ac:dyDescent="0.2">
      <c r="A10" s="103"/>
      <c r="B10" s="103"/>
      <c r="C10" s="103"/>
      <c r="D10" s="103"/>
      <c r="E10" s="17"/>
      <c r="F10" s="103"/>
      <c r="G10" s="103"/>
      <c r="H10" s="103"/>
      <c r="I10" s="103"/>
      <c r="J10" s="17"/>
      <c r="K10" s="17"/>
      <c r="L10" s="103"/>
      <c r="M10" s="103"/>
      <c r="N10" s="17"/>
      <c r="O10" s="103"/>
      <c r="P10" s="103"/>
      <c r="Q10" s="103"/>
      <c r="R10" s="103"/>
      <c r="S10" s="103"/>
      <c r="T10" s="103"/>
      <c r="U10" s="103"/>
      <c r="V10" s="103"/>
      <c r="W10" s="103"/>
    </row>
    <row r="11" spans="1:23" x14ac:dyDescent="0.2">
      <c r="A11" s="103"/>
      <c r="B11" s="103"/>
      <c r="C11" s="103"/>
      <c r="D11" s="103"/>
      <c r="E11" s="17"/>
      <c r="F11" s="103"/>
      <c r="G11" s="103"/>
      <c r="H11" s="103"/>
      <c r="I11" s="103"/>
      <c r="J11" s="17"/>
      <c r="K11" s="17"/>
      <c r="L11" s="103"/>
      <c r="M11" s="103"/>
      <c r="N11" s="17"/>
      <c r="O11" s="103"/>
      <c r="P11" s="103"/>
      <c r="Q11" s="103"/>
      <c r="R11" s="103"/>
      <c r="S11" s="103"/>
      <c r="T11" s="103"/>
      <c r="U11" s="103"/>
      <c r="V11" s="103"/>
      <c r="W11" s="103"/>
    </row>
    <row r="12" spans="1:23" x14ac:dyDescent="0.2">
      <c r="A12" s="103"/>
      <c r="B12" s="103"/>
      <c r="C12" s="103"/>
      <c r="D12" s="103"/>
      <c r="E12" s="17"/>
      <c r="F12" s="103"/>
      <c r="G12" s="103"/>
      <c r="H12" s="103"/>
      <c r="I12" s="103"/>
      <c r="J12" s="17"/>
      <c r="K12" s="17"/>
      <c r="L12" s="103"/>
      <c r="M12" s="103"/>
      <c r="N12" s="17"/>
      <c r="O12" s="103"/>
      <c r="P12" s="103"/>
      <c r="Q12" s="103"/>
      <c r="R12" s="103"/>
      <c r="S12" s="103"/>
      <c r="T12" s="103"/>
      <c r="U12" s="103"/>
      <c r="V12" s="103"/>
      <c r="W12" s="103"/>
    </row>
    <row r="13" spans="1:23" x14ac:dyDescent="0.2">
      <c r="A13" s="103"/>
      <c r="B13" s="103"/>
      <c r="C13" s="103"/>
      <c r="D13" s="103"/>
      <c r="E13" s="17"/>
      <c r="F13" s="103"/>
      <c r="G13" s="103"/>
      <c r="H13" s="103"/>
      <c r="I13" s="103"/>
      <c r="J13" s="17"/>
      <c r="K13" s="17"/>
      <c r="L13" s="103"/>
      <c r="M13" s="103"/>
      <c r="N13" s="17"/>
      <c r="O13" s="103"/>
      <c r="P13" s="103"/>
      <c r="Q13" s="103"/>
      <c r="R13" s="103"/>
      <c r="S13" s="103"/>
      <c r="T13" s="103"/>
      <c r="U13" s="103"/>
      <c r="V13" s="103"/>
      <c r="W13" s="103"/>
    </row>
    <row r="14" spans="1:23" x14ac:dyDescent="0.2">
      <c r="A14" s="103"/>
      <c r="B14" s="103"/>
      <c r="C14" s="103"/>
      <c r="D14" s="103"/>
      <c r="E14" s="17"/>
      <c r="F14" s="103"/>
      <c r="G14" s="103"/>
      <c r="H14" s="103"/>
      <c r="I14" s="103"/>
      <c r="J14" s="17"/>
      <c r="K14" s="17"/>
      <c r="L14" s="103"/>
      <c r="M14" s="103"/>
      <c r="N14" s="17"/>
      <c r="O14" s="103"/>
      <c r="P14" s="103"/>
      <c r="Q14" s="103"/>
      <c r="R14" s="103"/>
      <c r="S14" s="103"/>
      <c r="T14" s="103"/>
      <c r="U14" s="103"/>
      <c r="V14" s="103"/>
      <c r="W14" s="103"/>
    </row>
    <row r="15" spans="1:23" x14ac:dyDescent="0.2">
      <c r="A15" s="103"/>
      <c r="B15" s="103"/>
      <c r="C15" s="103"/>
      <c r="D15" s="103"/>
      <c r="E15" s="17"/>
      <c r="F15" s="103"/>
      <c r="G15" s="103"/>
      <c r="H15" s="103"/>
      <c r="I15" s="103"/>
      <c r="J15" s="17"/>
      <c r="K15" s="17"/>
      <c r="L15" s="103"/>
      <c r="M15" s="103"/>
      <c r="N15" s="17"/>
      <c r="O15" s="103"/>
      <c r="P15" s="103"/>
      <c r="Q15" s="103"/>
      <c r="R15" s="103"/>
      <c r="S15" s="103"/>
      <c r="T15" s="103"/>
      <c r="U15" s="103"/>
      <c r="V15" s="103"/>
      <c r="W15" s="103"/>
    </row>
    <row r="16" spans="1:23" ht="15" x14ac:dyDescent="0.25">
      <c r="A16" s="26"/>
      <c r="B16" s="103"/>
      <c r="C16" s="103"/>
      <c r="D16" s="103"/>
      <c r="E16" s="17"/>
      <c r="F16" s="103"/>
      <c r="G16" s="103"/>
      <c r="H16" s="103"/>
      <c r="I16" s="103"/>
      <c r="J16" s="17"/>
      <c r="K16" s="17"/>
      <c r="L16" s="103"/>
      <c r="M16" s="103"/>
      <c r="N16" s="17"/>
      <c r="O16" s="103"/>
      <c r="P16" s="103"/>
      <c r="Q16" s="103"/>
      <c r="R16" s="103"/>
      <c r="S16" s="103"/>
      <c r="T16" s="103"/>
      <c r="U16" s="103"/>
      <c r="V16" s="103"/>
      <c r="W16" s="103"/>
    </row>
    <row r="17" spans="1:23" x14ac:dyDescent="0.2">
      <c r="A17" s="103"/>
      <c r="B17" s="103"/>
      <c r="C17" s="103"/>
      <c r="D17" s="103"/>
      <c r="E17" s="17"/>
      <c r="F17" s="103"/>
      <c r="G17" s="103"/>
      <c r="H17" s="103"/>
      <c r="I17" s="103"/>
      <c r="J17" s="17"/>
      <c r="K17" s="17"/>
      <c r="L17" s="103"/>
      <c r="M17" s="103"/>
      <c r="N17" s="17"/>
      <c r="O17" s="103"/>
      <c r="P17" s="103"/>
      <c r="Q17" s="103"/>
      <c r="R17" s="103"/>
      <c r="S17" s="103"/>
      <c r="T17" s="103"/>
      <c r="U17" s="103"/>
      <c r="V17" s="103"/>
      <c r="W17" s="103"/>
    </row>
    <row r="18" spans="1:23" x14ac:dyDescent="0.2">
      <c r="A18" s="103"/>
      <c r="B18" s="103"/>
      <c r="C18" s="103"/>
      <c r="D18" s="103"/>
      <c r="E18" s="17"/>
      <c r="F18" s="103"/>
      <c r="G18" s="103"/>
      <c r="H18" s="103"/>
      <c r="I18" s="103"/>
      <c r="J18" s="17"/>
      <c r="K18" s="17"/>
      <c r="L18" s="103"/>
      <c r="M18" s="103"/>
      <c r="N18" s="17"/>
      <c r="O18" s="103"/>
      <c r="P18" s="103"/>
      <c r="Q18" s="103"/>
      <c r="R18" s="103"/>
      <c r="S18" s="103"/>
      <c r="T18" s="103"/>
      <c r="U18" s="103"/>
      <c r="V18" s="103"/>
      <c r="W18" s="103"/>
    </row>
    <row r="19" spans="1:23" x14ac:dyDescent="0.2">
      <c r="A19" s="103"/>
      <c r="B19" s="103"/>
      <c r="C19" s="103"/>
      <c r="D19" s="103"/>
      <c r="E19" s="17"/>
      <c r="F19" s="103"/>
      <c r="G19" s="103"/>
      <c r="H19" s="103"/>
      <c r="I19" s="102"/>
      <c r="J19" s="17"/>
      <c r="K19" s="17"/>
      <c r="L19" s="103"/>
      <c r="M19" s="103"/>
      <c r="N19" s="17"/>
      <c r="O19" s="103"/>
      <c r="P19" s="103"/>
      <c r="Q19" s="103"/>
      <c r="R19" s="103"/>
      <c r="S19" s="103"/>
      <c r="T19" s="103"/>
      <c r="U19" s="103"/>
      <c r="V19" s="103"/>
      <c r="W19" s="103"/>
    </row>
    <row r="20" spans="1:23" x14ac:dyDescent="0.2">
      <c r="A20" s="102"/>
      <c r="B20" s="102"/>
      <c r="C20" s="102"/>
      <c r="D20" s="102"/>
      <c r="E20" s="17"/>
      <c r="F20" s="102"/>
      <c r="G20" s="102"/>
      <c r="H20" s="103"/>
      <c r="I20" s="103"/>
      <c r="J20" s="17"/>
      <c r="K20" s="17"/>
      <c r="L20" s="103"/>
      <c r="M20" s="103"/>
      <c r="N20" s="102"/>
      <c r="O20" s="103"/>
      <c r="P20" s="103"/>
      <c r="Q20" s="102"/>
      <c r="R20" s="102"/>
      <c r="S20" s="102"/>
      <c r="T20" s="102"/>
      <c r="U20" s="102"/>
      <c r="V20" s="102"/>
      <c r="W20" s="102"/>
    </row>
    <row r="21" spans="1:23" customFormat="1" x14ac:dyDescent="0.2"/>
    <row r="22" spans="1:23" x14ac:dyDescent="0.2">
      <c r="A22" s="102"/>
      <c r="B22" s="102"/>
      <c r="C22" s="102"/>
      <c r="D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3:Q3"/>
  </mergeCells>
  <dataValidations count="10">
    <dataValidation type="list" allowBlank="1" showInputMessage="1" showErrorMessage="1" sqref="J2 J4:J20" xr:uid="{00000000-0002-0000-1B00-000000000000}">
      <formula1>israel_abroad</formula1>
    </dataValidation>
    <dataValidation type="list" allowBlank="1" showInputMessage="1" showErrorMessage="1" sqref="M2 M4:M20" xr:uid="{00000000-0002-0000-1B00-000001000000}">
      <formula1>Holding_interest</formula1>
    </dataValidation>
    <dataValidation type="list" allowBlank="1" showInputMessage="1" showErrorMessage="1" sqref="O2 O4:O20" xr:uid="{00000000-0002-0000-1B00-000002000000}">
      <formula1>Valuation</formula1>
    </dataValidation>
    <dataValidation type="list" allowBlank="1" showInputMessage="1" showErrorMessage="1" sqref="P2 P4:P20" xr:uid="{00000000-0002-0000-1B00-000003000000}">
      <formula1>Dependence_Independence</formula1>
    </dataValidation>
    <dataValidation type="list" allowBlank="1" showInputMessage="1" showErrorMessage="1" sqref="K2 K4:K20" xr:uid="{00000000-0002-0000-1B00-000004000000}">
      <formula1>Country_list</formula1>
    </dataValidation>
    <dataValidation type="list" allowBlank="1" showInputMessage="1" showErrorMessage="1" sqref="E4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 H4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 L4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 I4:I18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workbookViewId="0">
      <selection sqref="A1:R2"/>
    </sheetView>
  </sheetViews>
  <sheetFormatPr defaultColWidth="9" defaultRowHeight="14.25" x14ac:dyDescent="0.2"/>
  <cols>
    <col min="1" max="1" width="11.125" style="2" customWidth="1"/>
    <col min="2" max="2" width="11.5" style="2" customWidth="1"/>
    <col min="3" max="3" width="13.25" style="2" customWidth="1"/>
    <col min="4" max="4" width="14.875" style="2" customWidth="1"/>
    <col min="5" max="6" width="11.5" style="2" customWidth="1"/>
    <col min="7" max="7" width="19.875" style="2" customWidth="1"/>
    <col min="8" max="8" width="15.125" style="2" customWidth="1"/>
    <col min="9" max="9" width="11.5" style="2" customWidth="1"/>
    <col min="10" max="10" width="11.75" style="2" customWidth="1"/>
    <col min="11" max="11" width="16.375" style="2" customWidth="1"/>
    <col min="12" max="13" width="11.5" style="2" customWidth="1"/>
    <col min="14" max="14" width="17.875" style="2" customWidth="1"/>
    <col min="15" max="15" width="21.375" style="2" customWidth="1"/>
    <col min="16" max="16" width="22" style="2" customWidth="1"/>
    <col min="17" max="17" width="21.75" style="2" customWidth="1"/>
    <col min="18" max="18" width="20.125" style="2" customWidth="1"/>
    <col min="19" max="16384" width="9" style="2"/>
  </cols>
  <sheetData>
    <row r="1" spans="1:18" ht="66.75" customHeight="1" x14ac:dyDescent="0.2">
      <c r="A1" s="161" t="s">
        <v>49</v>
      </c>
      <c r="B1" s="161" t="s">
        <v>50</v>
      </c>
      <c r="C1" s="161" t="s">
        <v>184</v>
      </c>
      <c r="D1" s="161" t="s">
        <v>185</v>
      </c>
      <c r="E1" s="161" t="s">
        <v>54</v>
      </c>
      <c r="F1" s="161" t="s">
        <v>55</v>
      </c>
      <c r="G1" s="161" t="s">
        <v>69</v>
      </c>
      <c r="H1" s="161" t="s">
        <v>56</v>
      </c>
      <c r="I1" s="161" t="s">
        <v>186</v>
      </c>
      <c r="J1" s="161" t="s">
        <v>59</v>
      </c>
      <c r="K1" s="161" t="s">
        <v>106</v>
      </c>
      <c r="L1" s="161" t="s">
        <v>60</v>
      </c>
      <c r="M1" s="161" t="s">
        <v>61</v>
      </c>
      <c r="N1" s="161" t="s">
        <v>63</v>
      </c>
      <c r="O1" s="161" t="s">
        <v>78</v>
      </c>
      <c r="P1" s="161" t="s">
        <v>17</v>
      </c>
      <c r="Q1" s="161" t="s">
        <v>64</v>
      </c>
      <c r="R1" s="161" t="s">
        <v>65</v>
      </c>
    </row>
    <row r="2" spans="1:18" x14ac:dyDescent="0.2">
      <c r="A2" t="s">
        <v>1204</v>
      </c>
      <c r="B2" t="s">
        <v>1204</v>
      </c>
      <c r="C2" s="103"/>
      <c r="D2" s="103"/>
      <c r="E2" s="103"/>
      <c r="F2" s="17"/>
      <c r="G2" s="17"/>
      <c r="H2" s="103"/>
      <c r="I2" t="s">
        <v>2199</v>
      </c>
      <c r="J2" s="17"/>
      <c r="K2" s="103"/>
      <c r="L2"/>
      <c r="M2" s="103"/>
      <c r="N2" s="103"/>
      <c r="O2" s="103"/>
      <c r="P2" s="17"/>
      <c r="Q2" s="103"/>
      <c r="R2" s="103"/>
    </row>
    <row r="3" spans="1:18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3"/>
    </row>
    <row r="4" spans="1:18" x14ac:dyDescent="0.2">
      <c r="A4" s="103"/>
      <c r="B4" s="103"/>
      <c r="C4" s="103"/>
      <c r="D4" s="103"/>
      <c r="E4" s="103"/>
      <c r="F4" s="17"/>
      <c r="G4" s="17"/>
      <c r="H4" s="103"/>
      <c r="I4" s="103"/>
      <c r="J4" s="17"/>
      <c r="K4" s="103"/>
      <c r="L4" s="102"/>
      <c r="M4" s="103"/>
      <c r="N4" s="103"/>
      <c r="O4" s="103"/>
      <c r="P4" s="17"/>
      <c r="Q4" s="103"/>
      <c r="R4" s="103"/>
    </row>
    <row r="5" spans="1:18" x14ac:dyDescent="0.2">
      <c r="A5" s="103"/>
      <c r="B5" s="103"/>
      <c r="C5" s="103"/>
      <c r="D5" s="103"/>
      <c r="E5" s="103"/>
      <c r="F5" s="17"/>
      <c r="G5" s="17"/>
      <c r="H5" s="103"/>
      <c r="I5" s="103"/>
      <c r="J5" s="17"/>
      <c r="K5" s="103"/>
      <c r="L5" s="102"/>
      <c r="M5" s="103"/>
      <c r="N5" s="103"/>
      <c r="O5" s="103"/>
      <c r="P5" s="17"/>
      <c r="Q5" s="103"/>
      <c r="R5" s="103"/>
    </row>
    <row r="6" spans="1:18" x14ac:dyDescent="0.2">
      <c r="A6" s="103"/>
      <c r="B6" s="103"/>
      <c r="C6" s="103"/>
      <c r="D6" s="103"/>
      <c r="E6" s="103"/>
      <c r="F6" s="17"/>
      <c r="G6" s="17"/>
      <c r="H6" s="103"/>
      <c r="I6" s="103"/>
      <c r="J6" s="17"/>
      <c r="K6" s="103"/>
      <c r="L6" s="102"/>
      <c r="M6" s="103"/>
      <c r="N6" s="103"/>
      <c r="O6" s="103"/>
      <c r="P6" s="17"/>
      <c r="Q6" s="103"/>
      <c r="R6" s="103"/>
    </row>
    <row r="7" spans="1:18" x14ac:dyDescent="0.2">
      <c r="A7" s="103"/>
      <c r="B7" s="103"/>
      <c r="C7" s="103"/>
      <c r="D7" s="103"/>
      <c r="E7" s="103"/>
      <c r="F7" s="17"/>
      <c r="G7" s="17"/>
      <c r="H7" s="103"/>
      <c r="I7" s="103"/>
      <c r="J7" s="17"/>
      <c r="K7" s="103"/>
      <c r="L7" s="102"/>
      <c r="M7" s="103"/>
      <c r="N7" s="103"/>
      <c r="O7" s="103"/>
      <c r="P7" s="17"/>
      <c r="Q7" s="103"/>
      <c r="R7" s="103"/>
    </row>
    <row r="8" spans="1:18" x14ac:dyDescent="0.2">
      <c r="A8" s="103"/>
      <c r="B8" s="103"/>
      <c r="C8" s="103"/>
      <c r="D8" s="103"/>
      <c r="E8" s="103"/>
      <c r="F8" s="17"/>
      <c r="G8" s="17"/>
      <c r="H8" s="103"/>
      <c r="I8" s="103"/>
      <c r="J8" s="17"/>
      <c r="K8" s="103"/>
      <c r="L8" s="102"/>
      <c r="M8" s="103"/>
      <c r="N8" s="103"/>
      <c r="O8" s="103"/>
      <c r="P8" s="17"/>
      <c r="Q8" s="103"/>
      <c r="R8" s="103"/>
    </row>
    <row r="9" spans="1:18" x14ac:dyDescent="0.2">
      <c r="A9" s="103"/>
      <c r="B9" s="103"/>
      <c r="C9" s="103"/>
      <c r="D9" s="103"/>
      <c r="E9" s="103"/>
      <c r="F9" s="17"/>
      <c r="G9" s="17"/>
      <c r="H9" s="103"/>
      <c r="I9" s="103"/>
      <c r="J9" s="17"/>
      <c r="K9" s="103"/>
      <c r="L9" s="102"/>
      <c r="M9" s="103"/>
      <c r="N9" s="103"/>
      <c r="O9" s="103"/>
      <c r="P9" s="17"/>
      <c r="Q9" s="103"/>
      <c r="R9" s="103"/>
    </row>
    <row r="10" spans="1:18" x14ac:dyDescent="0.2">
      <c r="A10" s="103"/>
      <c r="B10" s="103"/>
      <c r="C10" s="103"/>
      <c r="D10" s="103"/>
      <c r="E10" s="103"/>
      <c r="F10" s="17"/>
      <c r="G10" s="17"/>
      <c r="H10" s="103"/>
      <c r="I10" s="103"/>
      <c r="J10" s="17"/>
      <c r="K10" s="103"/>
      <c r="L10" s="102"/>
      <c r="M10" s="103"/>
      <c r="N10" s="103"/>
      <c r="O10" s="103"/>
      <c r="P10" s="17"/>
      <c r="Q10" s="103"/>
      <c r="R10" s="103"/>
    </row>
    <row r="11" spans="1:18" x14ac:dyDescent="0.2">
      <c r="A11" s="103"/>
      <c r="B11" s="103"/>
      <c r="C11" s="103"/>
      <c r="D11" s="103"/>
      <c r="E11" s="103"/>
      <c r="F11" s="17"/>
      <c r="G11" s="17"/>
      <c r="H11" s="103"/>
      <c r="I11" s="103"/>
      <c r="J11" s="17"/>
      <c r="K11" s="103"/>
      <c r="L11" s="102"/>
      <c r="M11" s="103"/>
      <c r="N11" s="103"/>
      <c r="O11" s="103"/>
      <c r="P11" s="17"/>
      <c r="Q11" s="103"/>
      <c r="R11" s="103"/>
    </row>
    <row r="12" spans="1:18" x14ac:dyDescent="0.2">
      <c r="A12" s="103"/>
      <c r="B12" s="103"/>
      <c r="C12" s="103"/>
      <c r="D12" s="103"/>
      <c r="E12" s="103"/>
      <c r="F12" s="17"/>
      <c r="G12" s="17"/>
      <c r="H12" s="103"/>
      <c r="I12" s="103"/>
      <c r="J12" s="17"/>
      <c r="K12" s="103"/>
      <c r="L12" s="102"/>
      <c r="M12" s="103"/>
      <c r="N12" s="103"/>
      <c r="O12" s="103"/>
      <c r="P12" s="17"/>
      <c r="Q12" s="103"/>
      <c r="R12" s="103"/>
    </row>
    <row r="13" spans="1:18" x14ac:dyDescent="0.2">
      <c r="A13" s="103"/>
      <c r="B13" s="103"/>
      <c r="C13" s="103"/>
      <c r="D13" s="103"/>
      <c r="E13" s="103"/>
      <c r="F13" s="17"/>
      <c r="G13" s="17"/>
      <c r="H13" s="103"/>
      <c r="I13" s="103"/>
      <c r="J13" s="17"/>
      <c r="K13" s="103"/>
      <c r="L13" s="102"/>
      <c r="M13" s="103"/>
      <c r="N13" s="103"/>
      <c r="O13" s="103"/>
      <c r="P13" s="17"/>
      <c r="Q13" s="103"/>
      <c r="R13" s="103"/>
    </row>
    <row r="14" spans="1:18" x14ac:dyDescent="0.2">
      <c r="A14" s="103"/>
      <c r="B14" s="103"/>
      <c r="C14" s="103"/>
      <c r="D14" s="103"/>
      <c r="E14" s="103"/>
      <c r="F14" s="17"/>
      <c r="G14" s="17"/>
      <c r="H14" s="103"/>
      <c r="I14" s="103"/>
      <c r="J14" s="17"/>
      <c r="K14" s="103"/>
      <c r="L14" s="102"/>
      <c r="M14" s="103"/>
      <c r="N14" s="103"/>
      <c r="O14" s="103"/>
      <c r="P14" s="17"/>
      <c r="Q14" s="103"/>
      <c r="R14" s="103"/>
    </row>
    <row r="15" spans="1:18" x14ac:dyDescent="0.2">
      <c r="A15" s="103"/>
      <c r="B15" s="103"/>
      <c r="C15" s="103"/>
      <c r="D15" s="103"/>
      <c r="E15" s="103"/>
      <c r="F15" s="17"/>
      <c r="G15" s="17"/>
      <c r="H15" s="103"/>
      <c r="I15" s="103"/>
      <c r="J15" s="17"/>
      <c r="K15" s="103"/>
      <c r="L15" s="102"/>
      <c r="M15" s="103"/>
      <c r="N15" s="103"/>
      <c r="O15" s="103"/>
      <c r="P15" s="17"/>
      <c r="Q15" s="103"/>
      <c r="R15" s="103"/>
    </row>
    <row r="16" spans="1:18" x14ac:dyDescent="0.2">
      <c r="A16" s="103"/>
      <c r="B16" s="103"/>
      <c r="C16" s="103"/>
      <c r="D16" s="103"/>
      <c r="E16" s="103"/>
      <c r="F16" s="17"/>
      <c r="G16" s="17"/>
      <c r="H16" s="103"/>
      <c r="I16" s="103"/>
      <c r="J16" s="17"/>
      <c r="K16" s="103"/>
      <c r="L16" s="102"/>
      <c r="M16" s="103"/>
      <c r="N16" s="103"/>
      <c r="O16" s="103"/>
      <c r="P16" s="17"/>
      <c r="Q16" s="103"/>
      <c r="R16" s="103"/>
    </row>
    <row r="17" spans="1:18" x14ac:dyDescent="0.2">
      <c r="A17" s="103"/>
      <c r="B17" s="103"/>
      <c r="C17" s="103"/>
      <c r="D17" s="103"/>
      <c r="E17" s="103"/>
      <c r="F17" s="17"/>
      <c r="G17" s="17"/>
      <c r="H17" s="103"/>
      <c r="I17" s="103"/>
      <c r="J17" s="17"/>
      <c r="K17" s="103"/>
      <c r="L17" s="102"/>
      <c r="M17" s="103"/>
      <c r="N17" s="103"/>
      <c r="O17" s="103"/>
      <c r="P17" s="17"/>
      <c r="Q17" s="103"/>
      <c r="R17" s="103"/>
    </row>
    <row r="18" spans="1:18" x14ac:dyDescent="0.2">
      <c r="A18" s="103"/>
      <c r="B18" s="103"/>
      <c r="C18" s="103"/>
      <c r="D18" s="103"/>
      <c r="E18" s="103"/>
      <c r="F18" s="17"/>
      <c r="G18" s="17"/>
      <c r="H18" s="103"/>
      <c r="I18" s="103"/>
      <c r="J18" s="17"/>
      <c r="K18" s="103"/>
      <c r="L18" s="102"/>
      <c r="M18" s="103"/>
      <c r="N18" s="103"/>
      <c r="O18" s="103"/>
      <c r="P18" s="17"/>
      <c r="Q18" s="103"/>
      <c r="R18" s="103"/>
    </row>
    <row r="19" spans="1:18" x14ac:dyDescent="0.2">
      <c r="A19" s="103"/>
      <c r="B19" s="103"/>
      <c r="C19" s="103"/>
      <c r="D19" s="103"/>
      <c r="E19" s="103"/>
      <c r="F19" s="17"/>
      <c r="G19" s="17"/>
      <c r="H19" s="103"/>
      <c r="I19" s="103"/>
      <c r="J19" s="17"/>
      <c r="K19" s="103"/>
      <c r="L19" s="102"/>
      <c r="M19" s="103"/>
      <c r="N19" s="103"/>
      <c r="O19" s="103"/>
      <c r="P19" s="17"/>
      <c r="Q19" s="103"/>
      <c r="R19" s="103"/>
    </row>
    <row r="20" spans="1:18" x14ac:dyDescent="0.2">
      <c r="A20" s="102"/>
      <c r="B20" s="102"/>
      <c r="C20" s="102"/>
      <c r="D20" s="102"/>
      <c r="E20" s="103"/>
      <c r="F20" s="17"/>
      <c r="G20" s="17"/>
      <c r="H20" s="103"/>
      <c r="I20" s="102"/>
      <c r="J20" s="102"/>
      <c r="K20" s="102"/>
      <c r="L20" s="102"/>
      <c r="M20" s="102"/>
      <c r="N20" s="102"/>
      <c r="O20" s="102"/>
      <c r="P20" s="17"/>
      <c r="Q20" s="102"/>
      <c r="R20" s="102"/>
    </row>
  </sheetData>
  <sheetProtection formatColumns="0"/>
  <customSheetViews>
    <customSheetView guid="{AE318230-F718-49FC-82EB-7CAC3DCD05F1}" showGridLines="0" hiddenRows="1">
      <selection activeCell="K2" sqref="K2"/>
      <pageMargins left="0" right="0" top="0" bottom="0" header="0" footer="0"/>
      <pageSetup orientation="portrait" r:id="rId1"/>
    </customSheetView>
  </customSheetViews>
  <mergeCells count="1">
    <mergeCell ref="A3:Q3"/>
  </mergeCells>
  <dataValidations count="5">
    <dataValidation type="list" allowBlank="1" showInputMessage="1" showErrorMessage="1" sqref="F2 F4:F20" xr:uid="{00000000-0002-0000-1C00-000000000000}">
      <formula1>israel_abroad</formula1>
    </dataValidation>
    <dataValidation type="list" allowBlank="1" showInputMessage="1" showErrorMessage="1" sqref="H2 H4:H20" xr:uid="{00000000-0002-0000-1C00-000001000000}">
      <formula1>Holding_interest</formula1>
    </dataValidation>
    <dataValidation type="list" allowBlank="1" showInputMessage="1" showErrorMessage="1" sqref="P2 P4:P20" xr:uid="{00000000-0002-0000-1C00-000002000000}">
      <formula1>In_the_books</formula1>
    </dataValidation>
    <dataValidation type="list" allowBlank="1" showInputMessage="1" showErrorMessage="1" sqref="G2 G4:G20" xr:uid="{00000000-0002-0000-1C00-000003000000}">
      <formula1>Country_list</formula1>
    </dataValidation>
    <dataValidation type="list" allowBlank="1" showInputMessage="1" showErrorMessage="1" sqref="E2 E4:E20" xr:uid="{00000000-0002-0000-1C00-000004000000}">
      <formula1>other_investments</formula1>
    </dataValidation>
  </dataValidations>
  <pageMargins left="0.7" right="0.7" top="0.75" bottom="0.75" header="0.3" footer="0.3"/>
  <pageSetup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2"/>
  <sheetViews>
    <sheetView rightToLeft="1" workbookViewId="0">
      <selection activeCell="D5" sqref="D5"/>
    </sheetView>
  </sheetViews>
  <sheetFormatPr defaultColWidth="9" defaultRowHeight="14.25" x14ac:dyDescent="0.2"/>
  <cols>
    <col min="1" max="1" width="11.625" style="2" customWidth="1"/>
    <col min="2" max="3" width="11.5" style="2" customWidth="1"/>
    <col min="4" max="4" width="13.75" style="2" customWidth="1"/>
    <col min="5" max="5" width="8.75" style="4" customWidth="1"/>
    <col min="6" max="7" width="11.5" style="2" customWidth="1"/>
    <col min="8" max="8" width="9.875" style="2" customWidth="1"/>
    <col min="9" max="10" width="11.5" style="2" customWidth="1"/>
    <col min="11" max="11" width="11.75" style="2" customWidth="1"/>
    <col min="12" max="14" width="11.5" style="2" customWidth="1"/>
    <col min="15" max="15" width="17.875" style="2" customWidth="1"/>
    <col min="16" max="16" width="10.875" style="2" customWidth="1"/>
    <col min="17" max="17" width="11.25" style="2" customWidth="1"/>
    <col min="18" max="18" width="11.5" style="2" customWidth="1"/>
    <col min="19" max="16384" width="9" style="2"/>
  </cols>
  <sheetData>
    <row r="1" spans="1:17" s="3" customFormat="1" ht="66.75" customHeight="1" x14ac:dyDescent="0.2">
      <c r="A1" s="161" t="s">
        <v>49</v>
      </c>
      <c r="B1" s="161" t="s">
        <v>50</v>
      </c>
      <c r="C1" s="161" t="s">
        <v>51</v>
      </c>
      <c r="D1" s="161" t="s">
        <v>52</v>
      </c>
      <c r="E1" s="161" t="s">
        <v>53</v>
      </c>
      <c r="F1" s="161" t="s">
        <v>54</v>
      </c>
      <c r="G1" s="161" t="s">
        <v>55</v>
      </c>
      <c r="H1" s="161" t="s">
        <v>56</v>
      </c>
      <c r="I1" s="161" t="s">
        <v>57</v>
      </c>
      <c r="J1" s="161" t="s">
        <v>58</v>
      </c>
      <c r="K1" s="161" t="s">
        <v>59</v>
      </c>
      <c r="L1" s="161" t="s">
        <v>60</v>
      </c>
      <c r="M1" s="161" t="s">
        <v>61</v>
      </c>
      <c r="N1" s="161" t="s">
        <v>62</v>
      </c>
      <c r="O1" s="161" t="s">
        <v>63</v>
      </c>
      <c r="P1" s="161" t="s">
        <v>64</v>
      </c>
      <c r="Q1" s="161" t="s">
        <v>65</v>
      </c>
    </row>
    <row r="2" spans="1:17" x14ac:dyDescent="0.2">
      <c r="A2" t="s">
        <v>1204</v>
      </c>
      <c r="B2" t="s">
        <v>1204</v>
      </c>
      <c r="C2" t="s">
        <v>1205</v>
      </c>
      <c r="D2" t="s">
        <v>1206</v>
      </c>
      <c r="E2" t="s">
        <v>315</v>
      </c>
      <c r="F2" t="s">
        <v>937</v>
      </c>
      <c r="G2" t="s">
        <v>204</v>
      </c>
      <c r="H2" t="s">
        <v>339</v>
      </c>
      <c r="I2" t="s">
        <v>1207</v>
      </c>
      <c r="J2" t="s">
        <v>413</v>
      </c>
      <c r="K2" t="s">
        <v>1208</v>
      </c>
      <c r="L2" s="126">
        <v>201194.22500000001</v>
      </c>
      <c r="M2" s="126">
        <v>1</v>
      </c>
      <c r="N2" s="127">
        <v>3.9E-2</v>
      </c>
      <c r="O2" s="126">
        <v>201194.22500000001</v>
      </c>
      <c r="P2" s="127">
        <v>1.16272</v>
      </c>
      <c r="Q2" s="127">
        <v>1.6959999999999999E-2</v>
      </c>
    </row>
    <row r="3" spans="1:17" x14ac:dyDescent="0.2">
      <c r="A3" t="s">
        <v>1204</v>
      </c>
      <c r="B3" t="s">
        <v>1204</v>
      </c>
      <c r="C3" t="s">
        <v>1205</v>
      </c>
      <c r="D3" t="s">
        <v>1206</v>
      </c>
      <c r="E3" t="s">
        <v>315</v>
      </c>
      <c r="F3" t="s">
        <v>938</v>
      </c>
      <c r="G3" t="s">
        <v>204</v>
      </c>
      <c r="H3" t="s">
        <v>339</v>
      </c>
      <c r="I3" t="s">
        <v>1207</v>
      </c>
      <c r="J3" t="s">
        <v>413</v>
      </c>
      <c r="K3" t="s">
        <v>1208</v>
      </c>
      <c r="L3" s="126">
        <v>235.464</v>
      </c>
      <c r="M3" s="126">
        <v>1</v>
      </c>
      <c r="N3" s="127">
        <v>6.3500000000000001E-2</v>
      </c>
      <c r="O3" s="126">
        <v>235.464</v>
      </c>
      <c r="P3" s="127">
        <v>1.3600000000000001E-3</v>
      </c>
      <c r="Q3" s="127">
        <v>2.0000000000000002E-5</v>
      </c>
    </row>
    <row r="4" spans="1:17" x14ac:dyDescent="0.2">
      <c r="A4" t="s">
        <v>1204</v>
      </c>
      <c r="B4" t="s">
        <v>1204</v>
      </c>
      <c r="C4" t="s">
        <v>1205</v>
      </c>
      <c r="D4" t="s">
        <v>1206</v>
      </c>
      <c r="E4" t="s">
        <v>315</v>
      </c>
      <c r="F4" t="s">
        <v>934</v>
      </c>
      <c r="G4" t="s">
        <v>204</v>
      </c>
      <c r="H4" t="s">
        <v>339</v>
      </c>
      <c r="I4" t="s">
        <v>1207</v>
      </c>
      <c r="J4" t="s">
        <v>413</v>
      </c>
      <c r="K4" t="s">
        <v>1208</v>
      </c>
      <c r="L4" s="126">
        <v>-52084.673000000003</v>
      </c>
      <c r="M4" s="126">
        <v>1</v>
      </c>
      <c r="N4"/>
      <c r="O4" s="126">
        <v>-52084.673000000003</v>
      </c>
      <c r="P4" s="127">
        <v>-0.30099999999999999</v>
      </c>
      <c r="Q4" s="127">
        <v>-4.3899999999999998E-3</v>
      </c>
    </row>
    <row r="5" spans="1:17" x14ac:dyDescent="0.2">
      <c r="A5" t="s">
        <v>1204</v>
      </c>
      <c r="B5" t="s">
        <v>1204</v>
      </c>
      <c r="C5" t="s">
        <v>1205</v>
      </c>
      <c r="D5" t="s">
        <v>1206</v>
      </c>
      <c r="E5" t="s">
        <v>315</v>
      </c>
      <c r="F5" t="s">
        <v>936</v>
      </c>
      <c r="G5" t="s">
        <v>205</v>
      </c>
      <c r="H5" t="s">
        <v>339</v>
      </c>
      <c r="I5" t="s">
        <v>1207</v>
      </c>
      <c r="J5" t="s">
        <v>413</v>
      </c>
      <c r="K5" t="s">
        <v>1209</v>
      </c>
      <c r="L5" s="126">
        <v>6171.9570000000003</v>
      </c>
      <c r="M5" s="126">
        <v>3.3719999999999999</v>
      </c>
      <c r="N5"/>
      <c r="O5" s="126">
        <v>20811.838</v>
      </c>
      <c r="P5" s="127">
        <v>0.12027</v>
      </c>
      <c r="Q5" s="127">
        <v>1.75E-3</v>
      </c>
    </row>
    <row r="6" spans="1:17" x14ac:dyDescent="0.2">
      <c r="A6" t="s">
        <v>1204</v>
      </c>
      <c r="B6" t="s">
        <v>1204</v>
      </c>
      <c r="C6" t="s">
        <v>1205</v>
      </c>
      <c r="D6" t="s">
        <v>1206</v>
      </c>
      <c r="E6" t="s">
        <v>315</v>
      </c>
      <c r="F6" t="s">
        <v>936</v>
      </c>
      <c r="G6" t="s">
        <v>205</v>
      </c>
      <c r="H6" t="s">
        <v>339</v>
      </c>
      <c r="I6" t="s">
        <v>1207</v>
      </c>
      <c r="J6" t="s">
        <v>413</v>
      </c>
      <c r="K6" t="s">
        <v>1210</v>
      </c>
      <c r="L6" s="126">
        <v>641.101</v>
      </c>
      <c r="M6" s="126">
        <v>3.9550000000000001</v>
      </c>
      <c r="N6"/>
      <c r="O6" s="126">
        <v>2535.6840000000002</v>
      </c>
      <c r="P6" s="127">
        <v>1.465E-2</v>
      </c>
      <c r="Q6" s="127">
        <v>2.1000000000000001E-4</v>
      </c>
    </row>
    <row r="7" spans="1:17" x14ac:dyDescent="0.2">
      <c r="A7" t="s">
        <v>1204</v>
      </c>
      <c r="B7" t="s">
        <v>1204</v>
      </c>
      <c r="C7" t="s">
        <v>1205</v>
      </c>
      <c r="D7" t="s">
        <v>1206</v>
      </c>
      <c r="E7" t="s">
        <v>315</v>
      </c>
      <c r="F7" t="s">
        <v>936</v>
      </c>
      <c r="G7" t="s">
        <v>205</v>
      </c>
      <c r="H7" t="s">
        <v>339</v>
      </c>
      <c r="I7" t="s">
        <v>1207</v>
      </c>
      <c r="J7" t="s">
        <v>413</v>
      </c>
      <c r="K7" t="s">
        <v>1211</v>
      </c>
      <c r="L7" s="126">
        <v>81.900000000000006</v>
      </c>
      <c r="M7" s="126">
        <v>2.4670000000000001</v>
      </c>
      <c r="N7"/>
      <c r="O7" s="126">
        <v>202.08099999999999</v>
      </c>
      <c r="P7" s="127">
        <v>1.17E-3</v>
      </c>
      <c r="Q7" s="127">
        <v>2.0000000000000002E-5</v>
      </c>
    </row>
    <row r="8" spans="1:17" x14ac:dyDescent="0.2">
      <c r="A8" t="s">
        <v>1204</v>
      </c>
      <c r="B8" t="s">
        <v>1204</v>
      </c>
      <c r="C8" t="s">
        <v>1205</v>
      </c>
      <c r="D8" t="s">
        <v>1206</v>
      </c>
      <c r="E8" t="s">
        <v>315</v>
      </c>
      <c r="F8" t="s">
        <v>936</v>
      </c>
      <c r="G8" t="s">
        <v>205</v>
      </c>
      <c r="H8" t="s">
        <v>339</v>
      </c>
      <c r="I8" t="s">
        <v>1207</v>
      </c>
      <c r="J8" t="s">
        <v>413</v>
      </c>
      <c r="K8" t="s">
        <v>1212</v>
      </c>
      <c r="L8" s="126">
        <v>31.042999999999999</v>
      </c>
      <c r="M8" s="126">
        <v>4.6239999999999997</v>
      </c>
      <c r="N8"/>
      <c r="O8" s="126">
        <v>143.53</v>
      </c>
      <c r="P8" s="127">
        <v>8.3000000000000001E-4</v>
      </c>
      <c r="Q8" s="127">
        <v>1.0000000000000001E-5</v>
      </c>
    </row>
    <row r="9" spans="1:17" x14ac:dyDescent="0.2">
      <c r="A9" s="149" t="s">
        <v>2351</v>
      </c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</row>
    <row r="10" spans="1:17" x14ac:dyDescent="0.2">
      <c r="A10" s="102"/>
      <c r="B10" s="102"/>
      <c r="C10" s="102"/>
      <c r="D10"/>
      <c r="E10" s="17"/>
      <c r="F10" s="102"/>
      <c r="G10" s="102"/>
      <c r="H10" s="102"/>
      <c r="I10" s="102"/>
      <c r="J10" s="102"/>
      <c r="K10" s="102"/>
      <c r="L10" s="102"/>
      <c r="M10"/>
      <c r="N10"/>
      <c r="O10"/>
      <c r="P10"/>
      <c r="Q10"/>
    </row>
    <row r="11" spans="1:17" x14ac:dyDescent="0.2">
      <c r="A11" s="102"/>
      <c r="B11" s="102"/>
      <c r="C11" s="102"/>
      <c r="D11"/>
      <c r="E11" s="17"/>
      <c r="F11" s="102"/>
      <c r="G11" s="102"/>
      <c r="H11" s="102"/>
      <c r="I11" s="102"/>
      <c r="J11" s="102"/>
      <c r="K11" s="102"/>
      <c r="L11" s="102"/>
      <c r="M11"/>
      <c r="N11"/>
      <c r="O11"/>
      <c r="P11"/>
      <c r="Q11"/>
    </row>
    <row r="12" spans="1:17" x14ac:dyDescent="0.2">
      <c r="A12" s="102"/>
      <c r="B12" s="102"/>
      <c r="C12" s="102"/>
      <c r="D12"/>
      <c r="E12" s="17"/>
      <c r="F12" s="102"/>
      <c r="G12" s="102"/>
      <c r="H12" s="102"/>
      <c r="I12" s="102"/>
      <c r="J12" s="102"/>
      <c r="K12" s="102"/>
      <c r="L12" s="102"/>
      <c r="M12"/>
      <c r="N12"/>
      <c r="O12"/>
      <c r="P12"/>
      <c r="Q12"/>
    </row>
    <row r="13" spans="1:17" x14ac:dyDescent="0.2">
      <c r="A13" s="102"/>
      <c r="B13" s="102"/>
      <c r="C13" s="102"/>
      <c r="D13"/>
      <c r="E13" s="17"/>
      <c r="F13" s="102"/>
      <c r="G13" s="102"/>
      <c r="H13" s="102"/>
      <c r="I13" s="102"/>
      <c r="J13" s="102"/>
      <c r="K13" s="102"/>
      <c r="L13" s="102"/>
      <c r="M13"/>
      <c r="N13"/>
      <c r="O13"/>
      <c r="P13"/>
      <c r="Q13"/>
    </row>
    <row r="14" spans="1:17" x14ac:dyDescent="0.2">
      <c r="A14" s="102"/>
      <c r="B14" s="102"/>
      <c r="C14" s="102"/>
      <c r="D14"/>
      <c r="E14" s="17"/>
      <c r="F14" s="102"/>
      <c r="G14" s="102"/>
      <c r="H14" s="102"/>
      <c r="I14" s="102"/>
      <c r="J14" s="102"/>
      <c r="K14" s="102"/>
      <c r="L14" s="102"/>
      <c r="M14"/>
      <c r="N14"/>
      <c r="O14"/>
      <c r="P14"/>
      <c r="Q14"/>
    </row>
    <row r="15" spans="1:17" x14ac:dyDescent="0.2">
      <c r="A15" s="102"/>
      <c r="B15" s="102"/>
      <c r="C15" s="102"/>
      <c r="D15"/>
      <c r="E15" s="17"/>
      <c r="F15" s="102"/>
      <c r="G15" s="102"/>
      <c r="H15" s="102"/>
      <c r="I15" s="102"/>
      <c r="J15" s="102"/>
      <c r="K15" s="102"/>
      <c r="L15" s="102"/>
      <c r="M15"/>
      <c r="N15"/>
      <c r="O15"/>
      <c r="P15"/>
      <c r="Q15"/>
    </row>
    <row r="16" spans="1:17" x14ac:dyDescent="0.2">
      <c r="A16" s="102"/>
      <c r="B16" s="102"/>
      <c r="C16" s="102"/>
      <c r="D16"/>
      <c r="E16" s="17"/>
      <c r="F16" s="102"/>
      <c r="G16" s="102"/>
      <c r="H16" s="102"/>
      <c r="I16" s="102"/>
      <c r="J16" s="102"/>
      <c r="K16" s="102"/>
      <c r="L16" s="102"/>
      <c r="M16"/>
      <c r="N16"/>
      <c r="O16"/>
      <c r="P16"/>
      <c r="Q16"/>
    </row>
    <row r="17" spans="4:17" x14ac:dyDescent="0.2">
      <c r="D17"/>
      <c r="E17" s="17"/>
      <c r="F17" s="102"/>
      <c r="G17" s="102"/>
      <c r="H17" s="102"/>
      <c r="I17" s="102"/>
      <c r="J17" s="102"/>
      <c r="K17" s="102"/>
      <c r="L17" s="102"/>
      <c r="M17"/>
      <c r="N17"/>
      <c r="O17"/>
      <c r="P17"/>
      <c r="Q17"/>
    </row>
    <row r="18" spans="4:17" x14ac:dyDescent="0.2">
      <c r="D18"/>
      <c r="E18" s="17"/>
      <c r="F18" s="102"/>
      <c r="G18" s="102"/>
      <c r="H18" s="102"/>
      <c r="I18" s="102"/>
      <c r="J18" s="102"/>
      <c r="K18" s="102"/>
      <c r="L18" s="102"/>
      <c r="M18"/>
      <c r="N18"/>
      <c r="O18"/>
      <c r="P18"/>
      <c r="Q18"/>
    </row>
    <row r="19" spans="4:17" x14ac:dyDescent="0.2">
      <c r="D19"/>
      <c r="E19" s="17"/>
      <c r="F19" s="102"/>
      <c r="G19" s="102"/>
      <c r="H19" s="102"/>
      <c r="I19" s="102"/>
      <c r="J19" s="102"/>
      <c r="K19" s="102"/>
      <c r="L19" s="102"/>
      <c r="M19"/>
      <c r="N19"/>
      <c r="O19"/>
      <c r="P19"/>
      <c r="Q19"/>
    </row>
    <row r="20" spans="4:17" x14ac:dyDescent="0.2">
      <c r="D20"/>
      <c r="E20" s="17"/>
      <c r="F20" s="102"/>
      <c r="G20" s="102"/>
      <c r="H20" s="102"/>
      <c r="I20" s="102"/>
      <c r="J20" s="102"/>
      <c r="K20" s="102"/>
      <c r="L20" s="102"/>
      <c r="M20"/>
      <c r="N20"/>
      <c r="O20"/>
      <c r="P20"/>
      <c r="Q20"/>
    </row>
    <row r="21" spans="4:17" x14ac:dyDescent="0.2">
      <c r="D21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</row>
    <row r="22" spans="4:17" x14ac:dyDescent="0.2">
      <c r="D2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</row>
  </sheetData>
  <sheetProtection formatColumns="0"/>
  <customSheetViews>
    <customSheetView guid="{AE318230-F718-49FC-82EB-7CAC3DCD05F1}" showGridLines="0">
      <selection activeCell="K3" sqref="K3"/>
      <pageMargins left="0" right="0" top="0" bottom="0" header="0" footer="0"/>
      <pageSetup paperSize="9" orientation="portrait" verticalDpi="0" r:id="rId1"/>
    </customSheetView>
  </customSheetViews>
  <mergeCells count="1">
    <mergeCell ref="A9:Q9"/>
  </mergeCells>
  <dataValidations count="4">
    <dataValidation type="list" allowBlank="1" showInputMessage="1" showErrorMessage="1" sqref="G2:G8 G10:G20" xr:uid="{00000000-0002-0000-0200-000000000000}">
      <formula1>israel_abroad</formula1>
    </dataValidation>
    <dataValidation type="list" allowBlank="1" showInputMessage="1" showErrorMessage="1" sqref="H2:H8 H10:H20" xr:uid="{00000000-0002-0000-0200-000001000000}">
      <formula1>Holding_interest</formula1>
    </dataValidation>
    <dataValidation type="list" allowBlank="1" showInputMessage="1" showErrorMessage="1" sqref="J2:J8 J10:J21" xr:uid="{00000000-0002-0000-0200-000002000000}">
      <formula1>Rating_Agency</formula1>
    </dataValidation>
    <dataValidation type="list" allowBlank="1" showInputMessage="1" showErrorMessage="1" sqref="E2:E8 E10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F2:F8 F10:F20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workbookViewId="0">
      <selection sqref="A1:T2"/>
    </sheetView>
  </sheetViews>
  <sheetFormatPr defaultColWidth="11.5" defaultRowHeight="14.1" customHeight="1" x14ac:dyDescent="0.2"/>
  <cols>
    <col min="1" max="1" width="12.125" style="2" customWidth="1"/>
    <col min="2" max="2" width="11.5" style="2" customWidth="1"/>
    <col min="3" max="3" width="14" style="2" customWidth="1"/>
    <col min="4" max="4" width="16.75" style="2" customWidth="1"/>
    <col min="5" max="5" width="11.5" style="2" customWidth="1"/>
    <col min="6" max="6" width="11.875" style="2" customWidth="1"/>
    <col min="7" max="7" width="22.875" style="2" customWidth="1"/>
    <col min="8" max="8" width="11.5" style="2" customWidth="1"/>
    <col min="9" max="9" width="19.875" style="2" customWidth="1"/>
    <col min="10" max="10" width="15.125" style="2" customWidth="1"/>
    <col min="11" max="12" width="11.5" style="2" customWidth="1"/>
    <col min="13" max="13" width="17.125" style="2" customWidth="1"/>
    <col min="14" max="14" width="11.75" style="2" customWidth="1"/>
    <col min="15" max="17" width="11.5" style="2" customWidth="1"/>
    <col min="18" max="18" width="36" style="2" customWidth="1"/>
    <col min="19" max="19" width="32.75" style="2" customWidth="1"/>
    <col min="20" max="20" width="21.25" style="2" customWidth="1"/>
    <col min="21" max="16384" width="11.5" style="2"/>
  </cols>
  <sheetData>
    <row r="1" spans="1:22" ht="66.75" customHeight="1" x14ac:dyDescent="0.2">
      <c r="A1" s="161" t="s">
        <v>49</v>
      </c>
      <c r="B1" s="161" t="s">
        <v>50</v>
      </c>
      <c r="C1" s="161" t="s">
        <v>150</v>
      </c>
      <c r="D1" s="161" t="s">
        <v>151</v>
      </c>
      <c r="E1" s="161" t="s">
        <v>152</v>
      </c>
      <c r="F1" s="161" t="s">
        <v>153</v>
      </c>
      <c r="G1" s="161" t="s">
        <v>187</v>
      </c>
      <c r="H1" s="161" t="s">
        <v>55</v>
      </c>
      <c r="I1" s="161" t="s">
        <v>69</v>
      </c>
      <c r="J1" s="161" t="s">
        <v>56</v>
      </c>
      <c r="K1" s="161" t="s">
        <v>71</v>
      </c>
      <c r="L1" s="161" t="s">
        <v>58</v>
      </c>
      <c r="M1" s="161" t="s">
        <v>158</v>
      </c>
      <c r="N1" s="161" t="s">
        <v>59</v>
      </c>
      <c r="O1" s="161" t="s">
        <v>61</v>
      </c>
      <c r="P1" s="161" t="s">
        <v>62</v>
      </c>
      <c r="Q1" s="161" t="s">
        <v>159</v>
      </c>
      <c r="R1" s="161" t="s">
        <v>188</v>
      </c>
      <c r="S1" s="161" t="s">
        <v>189</v>
      </c>
      <c r="T1" s="161" t="s">
        <v>190</v>
      </c>
      <c r="U1" s="102"/>
      <c r="V1" s="102"/>
    </row>
    <row r="2" spans="1:22" ht="14.1" customHeight="1" x14ac:dyDescent="0.2">
      <c r="A2" t="s">
        <v>1204</v>
      </c>
      <c r="B2" t="s">
        <v>1204</v>
      </c>
      <c r="C2" s="102"/>
      <c r="D2" s="103"/>
      <c r="E2" s="102"/>
      <c r="F2" s="102"/>
      <c r="G2" s="17"/>
      <c r="H2" s="17"/>
      <c r="I2" s="17"/>
      <c r="J2" s="103"/>
      <c r="K2" s="103"/>
      <c r="L2" s="103"/>
      <c r="M2" s="103"/>
      <c r="N2" s="102"/>
      <c r="O2" s="102"/>
      <c r="P2"/>
      <c r="Q2" s="103"/>
      <c r="R2" s="17"/>
      <c r="S2" s="17"/>
      <c r="T2" s="17"/>
      <c r="U2" s="102"/>
      <c r="V2" s="102"/>
    </row>
    <row r="3" spans="1:22" ht="14.1" customHeight="1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02"/>
      <c r="S3" s="102"/>
      <c r="T3" s="102"/>
      <c r="U3" s="102"/>
      <c r="V3" s="102"/>
    </row>
    <row r="4" spans="1:22" ht="14.1" customHeight="1" x14ac:dyDescent="0.2">
      <c r="A4" s="102"/>
      <c r="B4" s="102"/>
      <c r="C4" s="102"/>
      <c r="D4" s="103"/>
      <c r="E4" s="102"/>
      <c r="F4" s="102"/>
      <c r="G4"/>
      <c r="H4" s="17"/>
      <c r="I4" s="17"/>
      <c r="J4" s="103"/>
      <c r="K4" s="103"/>
      <c r="L4" s="103"/>
      <c r="M4" s="103"/>
      <c r="N4" s="102"/>
      <c r="O4" s="102"/>
      <c r="P4" s="102"/>
      <c r="Q4" s="103"/>
      <c r="R4" s="102"/>
      <c r="S4" s="102"/>
      <c r="T4" s="102"/>
      <c r="U4" s="102"/>
      <c r="V4" s="102"/>
    </row>
    <row r="5" spans="1:22" ht="14.1" customHeight="1" x14ac:dyDescent="0.2">
      <c r="A5" s="102"/>
      <c r="B5" s="102"/>
      <c r="C5" s="102"/>
      <c r="D5" s="103"/>
      <c r="E5" s="102"/>
      <c r="F5" s="102"/>
      <c r="G5"/>
      <c r="H5" s="17"/>
      <c r="I5" s="17"/>
      <c r="J5" s="103"/>
      <c r="K5" s="103"/>
      <c r="L5" s="103"/>
      <c r="M5" s="103"/>
      <c r="N5" s="102"/>
      <c r="O5" s="102"/>
      <c r="P5" s="102"/>
      <c r="Q5" s="103"/>
      <c r="R5" s="102"/>
      <c r="S5" s="102"/>
      <c r="T5" s="102"/>
      <c r="U5" s="102"/>
      <c r="V5" s="102"/>
    </row>
    <row r="6" spans="1:22" ht="14.1" customHeight="1" x14ac:dyDescent="0.2">
      <c r="A6" s="102"/>
      <c r="B6" s="102"/>
      <c r="C6" s="102"/>
      <c r="D6" s="103"/>
      <c r="E6" s="102"/>
      <c r="F6" s="102"/>
      <c r="G6"/>
      <c r="H6" s="17"/>
      <c r="I6" s="17"/>
      <c r="J6" s="103"/>
      <c r="K6" s="103"/>
      <c r="L6" s="103"/>
      <c r="M6" s="103"/>
      <c r="N6" s="102"/>
      <c r="O6" s="102"/>
      <c r="P6" s="102"/>
      <c r="Q6" s="103"/>
      <c r="R6" s="102"/>
      <c r="S6" s="102"/>
      <c r="T6" s="102"/>
      <c r="U6" s="102"/>
      <c r="V6" s="102"/>
    </row>
    <row r="7" spans="1:22" ht="14.1" customHeight="1" x14ac:dyDescent="0.2">
      <c r="A7" s="102"/>
      <c r="B7" s="102"/>
      <c r="C7" s="102"/>
      <c r="D7" s="103"/>
      <c r="E7" s="102"/>
      <c r="F7" s="102"/>
      <c r="G7"/>
      <c r="H7" s="17"/>
      <c r="I7" s="17"/>
      <c r="J7" s="103"/>
      <c r="K7" s="103"/>
      <c r="L7" s="103"/>
      <c r="M7" s="103"/>
      <c r="N7" s="102"/>
      <c r="O7" s="102"/>
      <c r="P7" s="102"/>
      <c r="Q7" s="103"/>
      <c r="R7" s="102"/>
      <c r="S7" s="102"/>
      <c r="T7" s="102"/>
      <c r="U7" s="102"/>
      <c r="V7" s="102"/>
    </row>
    <row r="8" spans="1:22" ht="14.1" customHeight="1" x14ac:dyDescent="0.2">
      <c r="A8" s="102"/>
      <c r="B8" s="102"/>
      <c r="C8" s="102"/>
      <c r="D8" s="103"/>
      <c r="E8" s="102"/>
      <c r="F8" s="102"/>
      <c r="G8"/>
      <c r="H8" s="17"/>
      <c r="I8" s="17"/>
      <c r="J8" s="103"/>
      <c r="K8" s="103"/>
      <c r="L8" s="103"/>
      <c r="M8" s="103"/>
      <c r="N8" s="102"/>
      <c r="O8" s="102"/>
      <c r="P8" s="102"/>
      <c r="Q8" s="103"/>
      <c r="R8" s="102"/>
      <c r="S8" s="102"/>
      <c r="T8" s="102"/>
      <c r="U8" s="102"/>
      <c r="V8" s="102"/>
    </row>
    <row r="9" spans="1:22" ht="14.1" customHeight="1" x14ac:dyDescent="0.2">
      <c r="A9" s="102"/>
      <c r="B9" s="102"/>
      <c r="C9" s="102"/>
      <c r="D9" s="103"/>
      <c r="E9" s="102"/>
      <c r="F9" s="102"/>
      <c r="G9"/>
      <c r="H9" s="17"/>
      <c r="I9" s="17"/>
      <c r="J9" s="103"/>
      <c r="K9" s="103"/>
      <c r="L9" s="103"/>
      <c r="M9" s="103"/>
      <c r="N9" s="102"/>
      <c r="O9" s="102"/>
      <c r="P9" s="102"/>
      <c r="Q9" s="103"/>
      <c r="R9" s="102"/>
      <c r="S9" s="102"/>
      <c r="T9" s="102"/>
      <c r="U9" s="102"/>
      <c r="V9" s="102"/>
    </row>
    <row r="10" spans="1:22" ht="13.5" customHeight="1" x14ac:dyDescent="0.2">
      <c r="A10" s="102"/>
      <c r="B10" s="102"/>
      <c r="C10" s="102"/>
      <c r="D10" s="103"/>
      <c r="E10" s="102"/>
      <c r="F10" s="102"/>
      <c r="G10"/>
      <c r="H10" s="17"/>
      <c r="I10" s="17"/>
      <c r="J10" s="103"/>
      <c r="K10" s="103"/>
      <c r="L10" s="103"/>
      <c r="M10" s="103"/>
      <c r="N10" s="102"/>
      <c r="O10" s="102"/>
      <c r="P10" s="102"/>
      <c r="Q10" s="103"/>
      <c r="R10" s="102"/>
      <c r="S10" s="102"/>
      <c r="T10" s="102"/>
      <c r="U10" s="102"/>
      <c r="V10" s="102"/>
    </row>
    <row r="11" spans="1:22" ht="13.5" customHeight="1" x14ac:dyDescent="0.2">
      <c r="A11" s="102"/>
      <c r="B11" s="102"/>
      <c r="C11" s="102"/>
      <c r="D11" s="103"/>
      <c r="E11" s="102"/>
      <c r="F11" s="102"/>
      <c r="G11"/>
      <c r="H11" s="17"/>
      <c r="I11" s="17"/>
      <c r="J11" s="103"/>
      <c r="K11" s="103"/>
      <c r="L11" s="103"/>
      <c r="M11" s="103"/>
      <c r="N11" s="102"/>
      <c r="O11" s="102"/>
      <c r="P11" s="102"/>
      <c r="Q11" s="103"/>
      <c r="R11" s="102"/>
      <c r="S11" s="102"/>
      <c r="T11" s="102"/>
      <c r="U11" s="102"/>
      <c r="V11" s="102"/>
    </row>
    <row r="12" spans="1:22" ht="14.1" customHeight="1" x14ac:dyDescent="0.2">
      <c r="A12" s="102"/>
      <c r="B12" s="102"/>
      <c r="C12" s="102"/>
      <c r="D12" s="103"/>
      <c r="E12" s="102"/>
      <c r="F12" s="102"/>
      <c r="G12"/>
      <c r="H12" s="17"/>
      <c r="I12" s="17"/>
      <c r="J12" s="103"/>
      <c r="K12" s="103"/>
      <c r="L12" s="103"/>
      <c r="M12" s="103"/>
      <c r="N12" s="102"/>
      <c r="O12" s="102"/>
      <c r="P12" s="102"/>
      <c r="Q12" s="103"/>
      <c r="R12" s="102"/>
      <c r="S12" s="102"/>
      <c r="T12" s="102"/>
      <c r="U12" s="102"/>
      <c r="V12" s="102"/>
    </row>
    <row r="13" spans="1:22" ht="14.1" customHeight="1" x14ac:dyDescent="0.2">
      <c r="A13" s="102"/>
      <c r="B13" s="102"/>
      <c r="C13" s="102"/>
      <c r="D13" s="103"/>
      <c r="E13" s="102"/>
      <c r="F13" s="102"/>
      <c r="G13"/>
      <c r="H13" s="17"/>
      <c r="I13" s="17"/>
      <c r="J13" s="103"/>
      <c r="K13" s="103"/>
      <c r="L13" s="103"/>
      <c r="M13" s="103"/>
      <c r="N13" s="102"/>
      <c r="O13" s="102"/>
      <c r="P13" s="102"/>
      <c r="Q13" s="103"/>
      <c r="R13" s="102"/>
      <c r="S13" s="102"/>
      <c r="T13" s="102"/>
      <c r="U13" s="102"/>
      <c r="V13" s="102"/>
    </row>
    <row r="14" spans="1:22" ht="14.1" customHeight="1" x14ac:dyDescent="0.2">
      <c r="A14" s="102"/>
      <c r="B14" s="102"/>
      <c r="C14" s="102"/>
      <c r="D14" s="103"/>
      <c r="E14" s="102"/>
      <c r="F14" s="102"/>
      <c r="G14"/>
      <c r="H14" s="17"/>
      <c r="I14" s="17"/>
      <c r="J14" s="103"/>
      <c r="K14" s="103"/>
      <c r="L14" s="103"/>
      <c r="M14" s="103"/>
      <c r="N14" s="102"/>
      <c r="O14" s="102"/>
      <c r="P14" s="102"/>
      <c r="Q14" s="103"/>
      <c r="R14" s="102"/>
      <c r="S14" s="102"/>
      <c r="T14" s="102"/>
      <c r="U14" s="102"/>
      <c r="V14" s="102"/>
    </row>
    <row r="15" spans="1:22" ht="14.1" customHeight="1" x14ac:dyDescent="0.2">
      <c r="A15" s="102"/>
      <c r="B15" s="102"/>
      <c r="C15" s="102"/>
      <c r="D15" s="103"/>
      <c r="E15" s="102"/>
      <c r="F15" s="102"/>
      <c r="G15"/>
      <c r="H15" s="17"/>
      <c r="I15" s="17"/>
      <c r="J15" s="103"/>
      <c r="K15" s="103"/>
      <c r="L15" s="103"/>
      <c r="M15" s="103"/>
      <c r="N15" s="102"/>
      <c r="O15" s="102"/>
      <c r="P15" s="102"/>
      <c r="Q15" s="103"/>
      <c r="R15" s="102"/>
      <c r="S15" s="102"/>
      <c r="T15" s="102"/>
      <c r="U15" s="102"/>
      <c r="V15" s="102"/>
    </row>
    <row r="16" spans="1:22" ht="14.1" customHeight="1" x14ac:dyDescent="0.2">
      <c r="A16" s="102"/>
      <c r="B16" s="102"/>
      <c r="C16" s="102"/>
      <c r="D16" s="103"/>
      <c r="E16" s="102"/>
      <c r="F16" s="102"/>
      <c r="G16"/>
      <c r="H16" s="17"/>
      <c r="I16" s="17"/>
      <c r="J16" s="103"/>
      <c r="K16" s="103"/>
      <c r="L16" s="103"/>
      <c r="M16" s="103"/>
      <c r="N16" s="102"/>
      <c r="O16" s="102"/>
      <c r="P16" s="102"/>
      <c r="Q16" s="103"/>
      <c r="R16" s="102"/>
      <c r="S16" s="102"/>
      <c r="T16" s="102"/>
      <c r="U16" s="102"/>
      <c r="V16" s="102"/>
    </row>
    <row r="17" spans="4:17" ht="14.1" customHeight="1" x14ac:dyDescent="0.2">
      <c r="D17" s="103"/>
      <c r="E17" s="102"/>
      <c r="F17" s="102"/>
      <c r="G17"/>
      <c r="H17" s="17"/>
      <c r="I17" s="17"/>
      <c r="J17" s="103"/>
      <c r="K17" s="103"/>
      <c r="L17" s="103"/>
      <c r="M17" s="103"/>
      <c r="N17" s="102"/>
      <c r="O17" s="102"/>
      <c r="P17" s="102"/>
      <c r="Q17" s="103"/>
    </row>
    <row r="18" spans="4:17" ht="14.1" customHeight="1" x14ac:dyDescent="0.2">
      <c r="D18" s="103"/>
      <c r="E18" s="102"/>
      <c r="F18" s="102"/>
      <c r="G18"/>
      <c r="H18" s="17"/>
      <c r="I18" s="17"/>
      <c r="J18" s="103"/>
      <c r="K18" s="103"/>
      <c r="L18" s="103"/>
      <c r="M18" s="103"/>
      <c r="N18" s="102"/>
      <c r="O18" s="102"/>
      <c r="P18" s="102"/>
      <c r="Q18" s="103"/>
    </row>
    <row r="19" spans="4:17" ht="14.1" customHeight="1" x14ac:dyDescent="0.2">
      <c r="D19" s="103"/>
      <c r="E19" s="102"/>
      <c r="F19" s="102"/>
      <c r="G19"/>
      <c r="H19" s="17"/>
      <c r="I19" s="17"/>
      <c r="J19" s="103"/>
      <c r="K19" s="103"/>
      <c r="L19" s="103"/>
      <c r="M19" s="103"/>
      <c r="N19" s="102"/>
      <c r="O19" s="102"/>
      <c r="P19" s="102"/>
      <c r="Q19" s="103"/>
    </row>
    <row r="20" spans="4:17" ht="14.1" customHeight="1" x14ac:dyDescent="0.2">
      <c r="D20" s="103"/>
      <c r="E20" s="102"/>
      <c r="F20" s="102"/>
      <c r="G20"/>
      <c r="H20" s="17"/>
      <c r="I20" s="17"/>
      <c r="J20" s="103"/>
      <c r="K20" s="102"/>
      <c r="L20" s="103"/>
      <c r="M20" s="103"/>
      <c r="N20" s="102"/>
      <c r="O20" s="102"/>
      <c r="P20" s="102"/>
      <c r="Q20" s="103"/>
    </row>
    <row r="21" spans="4:17" ht="14.1" customHeight="1" x14ac:dyDescent="0.2">
      <c r="D21" s="4"/>
      <c r="E21" s="102"/>
      <c r="F21" s="102"/>
      <c r="G21" s="102"/>
      <c r="H21" s="102"/>
      <c r="I21" s="102"/>
      <c r="J21"/>
      <c r="K21" s="102"/>
      <c r="L21" s="102"/>
      <c r="M21" s="102"/>
      <c r="N21" s="102"/>
      <c r="O21" s="102"/>
      <c r="P21" s="102"/>
      <c r="Q21" s="102"/>
    </row>
    <row r="22" spans="4:17" ht="14.1" customHeight="1" x14ac:dyDescent="0.2">
      <c r="D22" s="4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" right="0" top="0" bottom="0" header="0" footer="0"/>
    </customSheetView>
  </customSheetViews>
  <mergeCells count="1">
    <mergeCell ref="A3:Q3"/>
  </mergeCells>
  <dataValidations count="8">
    <dataValidation type="list" allowBlank="1" showInputMessage="1" showErrorMessage="1" sqref="H2 H4:H20" xr:uid="{00000000-0002-0000-1D00-000000000000}">
      <formula1>israel_abroad</formula1>
    </dataValidation>
    <dataValidation type="list" allowBlank="1" showInputMessage="1" showErrorMessage="1" sqref="I2 I4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 D4:D20" xr:uid="{00000000-0002-0000-1D00-000003000000}">
      <formula1>issuer_number_loan</formula1>
    </dataValidation>
    <dataValidation type="list" allowBlank="1" showInputMessage="1" showErrorMessage="1" sqref="L2 L4:L20" xr:uid="{00000000-0002-0000-1D00-000004000000}">
      <formula1>Rating_Agency</formula1>
    </dataValidation>
    <dataValidation type="list" allowBlank="1" showInputMessage="1" showErrorMessage="1" sqref="Q2 Q4:Q20" xr:uid="{00000000-0002-0000-1D00-000005000000}">
      <formula1>Type_of_Interest_Rate</formula1>
    </dataValidation>
    <dataValidation type="list" allowBlank="1" showInputMessage="1" showErrorMessage="1" sqref="J2 J4:J20" xr:uid="{00000000-0002-0000-1D00-000006000000}">
      <formula1>Holding_interest</formula1>
    </dataValidation>
    <dataValidation type="list" allowBlank="1" showInputMessage="1" showErrorMessage="1" sqref="M2 M4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U100"/>
  <sheetViews>
    <sheetView rightToLeft="1" workbookViewId="0">
      <selection sqref="A1:Q1"/>
    </sheetView>
  </sheetViews>
  <sheetFormatPr defaultColWidth="11.5" defaultRowHeight="14.1" customHeight="1" x14ac:dyDescent="0.2"/>
  <cols>
    <col min="1" max="1" width="12.125" style="2" customWidth="1"/>
    <col min="2" max="2" width="11.5" style="2" customWidth="1"/>
    <col min="3" max="3" width="15.375" style="2" bestFit="1" customWidth="1"/>
    <col min="4" max="4" width="42.125" style="2" customWidth="1"/>
    <col min="5" max="5" width="27.5" style="2" customWidth="1"/>
    <col min="6" max="6" width="30.25" style="2" customWidth="1"/>
    <col min="7" max="7" width="43.875" style="2" bestFit="1" customWidth="1"/>
    <col min="8" max="8" width="19.25" style="2" customWidth="1"/>
    <col min="9" max="9" width="12.5" style="2" hidden="1" customWidth="1"/>
    <col min="10" max="10" width="11.5" style="2" hidden="1" customWidth="1"/>
    <col min="11" max="11" width="28.875" style="2" customWidth="1"/>
    <col min="12" max="12" width="42.25" style="2" customWidth="1"/>
    <col min="13" max="13" width="28.375" style="2" customWidth="1"/>
    <col min="14" max="14" width="47.25" style="2" customWidth="1"/>
    <col min="15" max="15" width="33.375" style="2" customWidth="1"/>
    <col min="16" max="16" width="17.875" style="2" customWidth="1"/>
    <col min="17" max="17" width="24.5" style="2" customWidth="1"/>
    <col min="18" max="21" width="11.5" style="2" customWidth="1"/>
    <col min="22" max="16384" width="11.5" style="2"/>
  </cols>
  <sheetData>
    <row r="1" spans="1:21" ht="66.75" customHeight="1" x14ac:dyDescent="0.2">
      <c r="A1" s="161" t="s">
        <v>49</v>
      </c>
      <c r="B1" s="161" t="s">
        <v>50</v>
      </c>
      <c r="C1" s="161" t="s">
        <v>54</v>
      </c>
      <c r="D1" s="161" t="s">
        <v>108</v>
      </c>
      <c r="E1" s="161" t="s">
        <v>109</v>
      </c>
      <c r="F1" s="161" t="s">
        <v>110</v>
      </c>
      <c r="G1" s="161" t="s">
        <v>111</v>
      </c>
      <c r="H1" s="161" t="s">
        <v>112</v>
      </c>
      <c r="I1" s="161" t="s">
        <v>113</v>
      </c>
      <c r="J1" s="161" t="s">
        <v>59</v>
      </c>
      <c r="K1" s="161" t="s">
        <v>191</v>
      </c>
      <c r="L1" s="161" t="s">
        <v>192</v>
      </c>
      <c r="M1" s="161" t="s">
        <v>193</v>
      </c>
      <c r="N1" s="161" t="s">
        <v>194</v>
      </c>
      <c r="O1" s="161" t="s">
        <v>195</v>
      </c>
      <c r="P1" s="161" t="s">
        <v>196</v>
      </c>
      <c r="Q1" s="161" t="s">
        <v>197</v>
      </c>
      <c r="R1" s="102"/>
      <c r="S1" s="102"/>
      <c r="T1" s="102"/>
      <c r="U1" s="102"/>
    </row>
    <row r="2" spans="1:21" ht="14.1" customHeight="1" x14ac:dyDescent="0.2">
      <c r="A2" t="s">
        <v>1204</v>
      </c>
      <c r="B2" t="s">
        <v>1204</v>
      </c>
      <c r="C2" s="129" t="s">
        <v>1068</v>
      </c>
      <c r="D2" t="s">
        <v>2108</v>
      </c>
      <c r="E2" t="s">
        <v>2265</v>
      </c>
      <c r="F2" t="s">
        <v>311</v>
      </c>
      <c r="G2" t="s">
        <v>2108</v>
      </c>
      <c r="H2">
        <v>666113261</v>
      </c>
      <c r="I2" t="s">
        <v>312</v>
      </c>
      <c r="J2" t="s">
        <v>1209</v>
      </c>
      <c r="K2" s="147">
        <v>45487</v>
      </c>
      <c r="L2" s="126">
        <v>7500000</v>
      </c>
      <c r="M2" s="126">
        <v>25290</v>
      </c>
      <c r="N2" s="126">
        <v>7371374</v>
      </c>
      <c r="O2" s="126">
        <v>24856.273127999997</v>
      </c>
      <c r="P2" s="133">
        <v>0.98284986666666652</v>
      </c>
      <c r="Q2" s="146">
        <v>49188</v>
      </c>
      <c r="R2" s="102"/>
      <c r="S2" s="102"/>
      <c r="T2" s="102"/>
      <c r="U2" s="17"/>
    </row>
    <row r="3" spans="1:21" ht="14.1" customHeight="1" x14ac:dyDescent="0.2">
      <c r="A3" t="s">
        <v>1204</v>
      </c>
      <c r="B3" t="s">
        <v>1204</v>
      </c>
      <c r="C3" s="129" t="s">
        <v>1068</v>
      </c>
      <c r="D3" t="s">
        <v>2200</v>
      </c>
      <c r="E3">
        <v>550274542</v>
      </c>
      <c r="F3" t="s">
        <v>310</v>
      </c>
      <c r="G3" t="s">
        <v>2073</v>
      </c>
      <c r="H3">
        <v>18986</v>
      </c>
      <c r="I3" t="s">
        <v>312</v>
      </c>
      <c r="J3" t="s">
        <v>1208</v>
      </c>
      <c r="K3" s="147">
        <v>43090</v>
      </c>
      <c r="L3" s="126">
        <v>50000000</v>
      </c>
      <c r="M3" s="126">
        <v>50000</v>
      </c>
      <c r="N3" s="126">
        <v>7038863</v>
      </c>
      <c r="O3" s="126">
        <v>7038.8630000000003</v>
      </c>
      <c r="P3" s="133">
        <v>0.14077726000000002</v>
      </c>
      <c r="Q3" s="146">
        <v>46752</v>
      </c>
      <c r="R3" s="102"/>
      <c r="S3" s="102"/>
      <c r="T3" s="102"/>
      <c r="U3" s="17"/>
    </row>
    <row r="4" spans="1:21" ht="13.5" customHeight="1" x14ac:dyDescent="0.2">
      <c r="A4" t="s">
        <v>1204</v>
      </c>
      <c r="B4" t="s">
        <v>1204</v>
      </c>
      <c r="C4" s="129" t="s">
        <v>1068</v>
      </c>
      <c r="D4" t="s">
        <v>2201</v>
      </c>
      <c r="E4">
        <v>540306594</v>
      </c>
      <c r="F4" t="s">
        <v>310</v>
      </c>
      <c r="G4" t="s">
        <v>2124</v>
      </c>
      <c r="H4">
        <v>18987</v>
      </c>
      <c r="I4" t="s">
        <v>312</v>
      </c>
      <c r="J4" t="s">
        <v>1208</v>
      </c>
      <c r="K4" s="147">
        <v>44468</v>
      </c>
      <c r="L4" s="126">
        <v>35000000</v>
      </c>
      <c r="M4" s="126">
        <v>35000</v>
      </c>
      <c r="N4" s="126">
        <v>10280686</v>
      </c>
      <c r="O4" s="126">
        <v>10280.686</v>
      </c>
      <c r="P4" s="133">
        <v>0.29373388571428571</v>
      </c>
      <c r="Q4" s="146">
        <v>48030</v>
      </c>
      <c r="R4" s="102"/>
      <c r="S4" s="102"/>
      <c r="T4" s="102"/>
      <c r="U4" s="17"/>
    </row>
    <row r="5" spans="1:21" ht="13.5" customHeight="1" x14ac:dyDescent="0.2">
      <c r="A5" t="s">
        <v>1204</v>
      </c>
      <c r="B5" t="s">
        <v>1204</v>
      </c>
      <c r="C5" s="129" t="s">
        <v>1068</v>
      </c>
      <c r="D5" t="s">
        <v>2202</v>
      </c>
      <c r="E5" t="s">
        <v>2106</v>
      </c>
      <c r="F5" t="s">
        <v>309</v>
      </c>
      <c r="G5" t="s">
        <v>2107</v>
      </c>
      <c r="H5">
        <v>26435</v>
      </c>
      <c r="I5" t="s">
        <v>312</v>
      </c>
      <c r="J5" t="s">
        <v>1208</v>
      </c>
      <c r="K5" s="147">
        <v>40112</v>
      </c>
      <c r="L5" s="126">
        <v>96388659</v>
      </c>
      <c r="M5" s="126">
        <v>96388.659</v>
      </c>
      <c r="N5" s="126">
        <v>478518</v>
      </c>
      <c r="O5" s="126">
        <v>478.51799999999997</v>
      </c>
      <c r="P5" s="133">
        <v>4.9644637135163377E-3</v>
      </c>
      <c r="Q5" s="146">
        <v>43976</v>
      </c>
      <c r="R5" s="102"/>
      <c r="S5" s="102"/>
      <c r="T5" s="102"/>
      <c r="U5" s="17"/>
    </row>
    <row r="6" spans="1:21" ht="14.1" customHeight="1" x14ac:dyDescent="0.2">
      <c r="A6" t="s">
        <v>1204</v>
      </c>
      <c r="B6" t="s">
        <v>1204</v>
      </c>
      <c r="C6" s="129" t="s">
        <v>1068</v>
      </c>
      <c r="D6" t="s">
        <v>2203</v>
      </c>
      <c r="E6">
        <v>514607670</v>
      </c>
      <c r="F6" t="s">
        <v>309</v>
      </c>
      <c r="G6" t="s">
        <v>2087</v>
      </c>
      <c r="H6">
        <v>32698</v>
      </c>
      <c r="I6" t="s">
        <v>312</v>
      </c>
      <c r="J6" t="s">
        <v>1208</v>
      </c>
      <c r="K6" s="147">
        <v>40707</v>
      </c>
      <c r="L6" s="126">
        <v>18750417</v>
      </c>
      <c r="M6" s="126">
        <v>18750.417000000001</v>
      </c>
      <c r="N6" s="126">
        <v>0</v>
      </c>
      <c r="O6" s="126">
        <v>0</v>
      </c>
      <c r="P6" s="133">
        <v>0</v>
      </c>
      <c r="Q6" s="146">
        <v>40705</v>
      </c>
      <c r="R6" s="102"/>
      <c r="S6" s="102"/>
      <c r="T6" s="102"/>
      <c r="U6" s="17"/>
    </row>
    <row r="7" spans="1:21" ht="14.1" customHeight="1" x14ac:dyDescent="0.2">
      <c r="A7" t="s">
        <v>1204</v>
      </c>
      <c r="B7" t="s">
        <v>1204</v>
      </c>
      <c r="C7" s="129" t="s">
        <v>1068</v>
      </c>
      <c r="D7" t="s">
        <v>2204</v>
      </c>
      <c r="E7" t="s">
        <v>2128</v>
      </c>
      <c r="F7" t="s">
        <v>309</v>
      </c>
      <c r="G7" t="s">
        <v>2129</v>
      </c>
      <c r="H7">
        <v>36764</v>
      </c>
      <c r="I7" t="s">
        <v>312</v>
      </c>
      <c r="J7" t="s">
        <v>1208</v>
      </c>
      <c r="K7" s="147">
        <v>40906</v>
      </c>
      <c r="L7" s="126">
        <v>34395318</v>
      </c>
      <c r="M7" s="126">
        <v>34395.317999999999</v>
      </c>
      <c r="N7" s="126">
        <v>3391102</v>
      </c>
      <c r="O7" s="126">
        <v>3391.1019999999999</v>
      </c>
      <c r="P7" s="133">
        <v>9.8591965336677509E-2</v>
      </c>
      <c r="Q7" s="146">
        <v>44682</v>
      </c>
      <c r="R7" s="102"/>
      <c r="S7" s="102"/>
      <c r="T7" s="102"/>
      <c r="U7" s="17"/>
    </row>
    <row r="8" spans="1:21" ht="14.1" customHeight="1" x14ac:dyDescent="0.2">
      <c r="A8" t="s">
        <v>1204</v>
      </c>
      <c r="B8" t="s">
        <v>1204</v>
      </c>
      <c r="C8" s="129" t="s">
        <v>1068</v>
      </c>
      <c r="D8" t="s">
        <v>2205</v>
      </c>
      <c r="E8">
        <v>550260061</v>
      </c>
      <c r="F8" t="s">
        <v>310</v>
      </c>
      <c r="G8" t="s">
        <v>2075</v>
      </c>
      <c r="H8">
        <v>37879</v>
      </c>
      <c r="I8" t="s">
        <v>312</v>
      </c>
      <c r="J8" t="s">
        <v>1208</v>
      </c>
      <c r="K8" s="147">
        <v>42185</v>
      </c>
      <c r="L8" s="126">
        <v>30000000</v>
      </c>
      <c r="M8" s="126">
        <v>30000</v>
      </c>
      <c r="N8" s="126">
        <v>5250000</v>
      </c>
      <c r="O8" s="126">
        <v>5250</v>
      </c>
      <c r="P8" s="133">
        <v>0.17499999999999999</v>
      </c>
      <c r="Q8" s="146">
        <v>45822</v>
      </c>
      <c r="R8" s="102"/>
      <c r="S8" s="102"/>
      <c r="T8" s="102"/>
      <c r="U8" s="17"/>
    </row>
    <row r="9" spans="1:21" ht="14.1" customHeight="1" x14ac:dyDescent="0.2">
      <c r="A9" t="s">
        <v>1204</v>
      </c>
      <c r="B9" t="s">
        <v>1204</v>
      </c>
      <c r="C9" s="129" t="s">
        <v>1068</v>
      </c>
      <c r="D9" s="138" t="s">
        <v>2270</v>
      </c>
      <c r="E9">
        <v>550254650</v>
      </c>
      <c r="F9" t="s">
        <v>309</v>
      </c>
      <c r="G9" t="s">
        <v>2109</v>
      </c>
      <c r="H9">
        <v>40022</v>
      </c>
      <c r="I9" t="s">
        <v>312</v>
      </c>
      <c r="J9" t="s">
        <v>1208</v>
      </c>
      <c r="K9" s="147">
        <v>43089</v>
      </c>
      <c r="L9" s="126">
        <v>49999994.5</v>
      </c>
      <c r="M9" s="126">
        <v>49999.994500000001</v>
      </c>
      <c r="N9" s="126">
        <v>20800732.199999999</v>
      </c>
      <c r="O9" s="126">
        <v>20800.732199999999</v>
      </c>
      <c r="P9" s="133">
        <v>0.41601468976161582</v>
      </c>
      <c r="Q9" s="146">
        <v>43089</v>
      </c>
      <c r="R9" s="102"/>
      <c r="S9" s="102"/>
      <c r="T9" s="102"/>
      <c r="U9" s="17"/>
    </row>
    <row r="10" spans="1:21" ht="14.1" customHeight="1" x14ac:dyDescent="0.2">
      <c r="A10" t="s">
        <v>1204</v>
      </c>
      <c r="B10" t="s">
        <v>1204</v>
      </c>
      <c r="C10" s="129" t="s">
        <v>1068</v>
      </c>
      <c r="D10" t="s">
        <v>2206</v>
      </c>
      <c r="E10">
        <v>515366425</v>
      </c>
      <c r="F10" t="s">
        <v>310</v>
      </c>
      <c r="G10" t="s">
        <v>2102</v>
      </c>
      <c r="H10">
        <v>45963</v>
      </c>
      <c r="I10" t="s">
        <v>312</v>
      </c>
      <c r="J10" t="s">
        <v>1208</v>
      </c>
      <c r="K10" s="147">
        <v>42983</v>
      </c>
      <c r="L10" s="126">
        <v>10000000</v>
      </c>
      <c r="M10" s="126">
        <v>10000</v>
      </c>
      <c r="N10" s="126">
        <v>9953404</v>
      </c>
      <c r="O10" s="126">
        <v>9953.4040000000005</v>
      </c>
      <c r="P10" s="133">
        <v>0.99534040000000001</v>
      </c>
      <c r="Q10" s="146">
        <v>47391</v>
      </c>
      <c r="R10" s="102"/>
      <c r="S10" s="102"/>
      <c r="T10" s="102"/>
      <c r="U10" s="17"/>
    </row>
    <row r="11" spans="1:21" ht="14.1" customHeight="1" x14ac:dyDescent="0.2">
      <c r="A11" t="s">
        <v>1204</v>
      </c>
      <c r="B11" t="s">
        <v>1204</v>
      </c>
      <c r="C11" s="129" t="s">
        <v>1068</v>
      </c>
      <c r="D11" t="s">
        <v>2206</v>
      </c>
      <c r="E11">
        <v>515366425</v>
      </c>
      <c r="F11" t="s">
        <v>310</v>
      </c>
      <c r="G11" t="s">
        <v>2092</v>
      </c>
      <c r="H11">
        <v>47803</v>
      </c>
      <c r="I11" t="s">
        <v>312</v>
      </c>
      <c r="J11" t="s">
        <v>1208</v>
      </c>
      <c r="K11" s="147">
        <v>42983</v>
      </c>
      <c r="L11" s="126">
        <v>20000000</v>
      </c>
      <c r="M11" s="126">
        <v>20000</v>
      </c>
      <c r="N11" s="126">
        <v>8660955</v>
      </c>
      <c r="O11" s="126">
        <v>8660.9549999999999</v>
      </c>
      <c r="P11" s="133">
        <v>0.43304775000000001</v>
      </c>
      <c r="Q11" s="146">
        <v>47391</v>
      </c>
      <c r="R11" s="102"/>
      <c r="S11" s="102"/>
      <c r="T11" s="102"/>
      <c r="U11" s="102"/>
    </row>
    <row r="12" spans="1:21" ht="14.1" customHeight="1" x14ac:dyDescent="0.2">
      <c r="A12" t="s">
        <v>1204</v>
      </c>
      <c r="B12" t="s">
        <v>1204</v>
      </c>
      <c r="C12" s="129" t="s">
        <v>1068</v>
      </c>
      <c r="D12" t="s">
        <v>2207</v>
      </c>
      <c r="E12">
        <v>550257117</v>
      </c>
      <c r="F12" t="s">
        <v>310</v>
      </c>
      <c r="G12" t="s">
        <v>2146</v>
      </c>
      <c r="H12">
        <v>78949</v>
      </c>
      <c r="I12" t="s">
        <v>312</v>
      </c>
      <c r="J12" t="s">
        <v>1208</v>
      </c>
      <c r="K12" s="147">
        <v>42019</v>
      </c>
      <c r="L12" s="126">
        <v>25000000</v>
      </c>
      <c r="M12" s="126">
        <v>25000</v>
      </c>
      <c r="N12" s="126">
        <v>5457927</v>
      </c>
      <c r="O12" s="126">
        <v>5457.9269999999997</v>
      </c>
      <c r="P12" s="133">
        <v>0.21831708</v>
      </c>
      <c r="Q12" s="146">
        <v>45261</v>
      </c>
      <c r="R12" s="102"/>
      <c r="S12" s="102"/>
      <c r="T12" s="102"/>
      <c r="U12" s="102"/>
    </row>
    <row r="13" spans="1:21" ht="14.1" customHeight="1" x14ac:dyDescent="0.2">
      <c r="A13" t="s">
        <v>1204</v>
      </c>
      <c r="B13" t="s">
        <v>1204</v>
      </c>
      <c r="C13" s="129" t="s">
        <v>1068</v>
      </c>
      <c r="D13" t="s">
        <v>2208</v>
      </c>
      <c r="E13">
        <v>550257117</v>
      </c>
      <c r="F13" t="s">
        <v>310</v>
      </c>
      <c r="G13" t="s">
        <v>2145</v>
      </c>
      <c r="H13">
        <v>78964</v>
      </c>
      <c r="I13" t="s">
        <v>312</v>
      </c>
      <c r="J13" t="s">
        <v>1208</v>
      </c>
      <c r="K13" s="147">
        <v>42690</v>
      </c>
      <c r="L13" s="126">
        <v>40000000</v>
      </c>
      <c r="M13" s="126">
        <v>40000</v>
      </c>
      <c r="N13" s="126">
        <v>15400637</v>
      </c>
      <c r="O13" s="126">
        <v>15400.637000000001</v>
      </c>
      <c r="P13" s="133">
        <v>0.38501592500000004</v>
      </c>
      <c r="Q13" s="146">
        <v>44845</v>
      </c>
      <c r="R13" s="102"/>
      <c r="S13" s="102"/>
      <c r="T13" s="102"/>
      <c r="U13" s="102"/>
    </row>
    <row r="14" spans="1:21" ht="14.1" customHeight="1" x14ac:dyDescent="0.2">
      <c r="A14" t="s">
        <v>1204</v>
      </c>
      <c r="B14" t="s">
        <v>1204</v>
      </c>
      <c r="C14" s="129" t="s">
        <v>1068</v>
      </c>
      <c r="D14" t="s">
        <v>2209</v>
      </c>
      <c r="E14">
        <v>550274807</v>
      </c>
      <c r="F14" t="s">
        <v>310</v>
      </c>
      <c r="G14" t="s">
        <v>2122</v>
      </c>
      <c r="H14">
        <v>79012</v>
      </c>
      <c r="I14" t="s">
        <v>312</v>
      </c>
      <c r="J14" t="s">
        <v>1208</v>
      </c>
      <c r="K14" s="147">
        <v>43132</v>
      </c>
      <c r="L14" s="126">
        <v>40000000</v>
      </c>
      <c r="M14" s="126">
        <v>40000</v>
      </c>
      <c r="N14" s="126">
        <v>3225174</v>
      </c>
      <c r="O14" s="126">
        <v>3225.174</v>
      </c>
      <c r="P14" s="133">
        <v>8.0629350000000002E-2</v>
      </c>
      <c r="Q14" s="146">
        <v>46023</v>
      </c>
      <c r="R14" s="102"/>
      <c r="S14" s="102"/>
      <c r="T14" s="102"/>
      <c r="U14" s="102"/>
    </row>
    <row r="15" spans="1:21" ht="14.1" customHeight="1" x14ac:dyDescent="0.2">
      <c r="A15" t="s">
        <v>1204</v>
      </c>
      <c r="B15" t="s">
        <v>1204</v>
      </c>
      <c r="C15" s="129" t="s">
        <v>1068</v>
      </c>
      <c r="D15" t="s">
        <v>2205</v>
      </c>
      <c r="E15">
        <v>550260061</v>
      </c>
      <c r="F15" t="s">
        <v>310</v>
      </c>
      <c r="G15" t="s">
        <v>2064</v>
      </c>
      <c r="H15">
        <v>50000652</v>
      </c>
      <c r="I15" t="s">
        <v>312</v>
      </c>
      <c r="J15" t="s">
        <v>1208</v>
      </c>
      <c r="K15" s="147">
        <v>42185</v>
      </c>
      <c r="L15" s="126">
        <v>40000000</v>
      </c>
      <c r="M15" s="126">
        <v>40000</v>
      </c>
      <c r="N15" s="126">
        <v>4600000</v>
      </c>
      <c r="O15" s="126">
        <v>4600</v>
      </c>
      <c r="P15" s="133">
        <v>0.115</v>
      </c>
      <c r="Q15" s="146">
        <v>45822</v>
      </c>
      <c r="R15" s="102"/>
      <c r="S15" s="102"/>
      <c r="T15" s="102"/>
      <c r="U15" s="102"/>
    </row>
    <row r="16" spans="1:21" ht="14.1" customHeight="1" x14ac:dyDescent="0.2">
      <c r="A16" t="s">
        <v>1204</v>
      </c>
      <c r="B16" t="s">
        <v>1204</v>
      </c>
      <c r="C16" s="129" t="s">
        <v>1068</v>
      </c>
      <c r="D16" t="s">
        <v>2210</v>
      </c>
      <c r="E16">
        <v>540290103</v>
      </c>
      <c r="F16" t="s">
        <v>310</v>
      </c>
      <c r="G16" t="s">
        <v>2119</v>
      </c>
      <c r="H16">
        <v>50000892</v>
      </c>
      <c r="I16" t="s">
        <v>312</v>
      </c>
      <c r="J16" t="s">
        <v>1208</v>
      </c>
      <c r="K16" s="147">
        <v>43803</v>
      </c>
      <c r="L16" s="126">
        <v>40000000</v>
      </c>
      <c r="M16" s="126">
        <v>40000</v>
      </c>
      <c r="N16" s="126">
        <v>11862594</v>
      </c>
      <c r="O16" s="126">
        <v>11862.593999999999</v>
      </c>
      <c r="P16" s="133">
        <v>0.29656484999999999</v>
      </c>
      <c r="Q16" s="146">
        <v>47057</v>
      </c>
      <c r="R16" s="102"/>
      <c r="S16" s="102"/>
      <c r="T16" s="102"/>
      <c r="U16" s="102"/>
    </row>
    <row r="17" spans="1:17" ht="14.1" customHeight="1" x14ac:dyDescent="0.2">
      <c r="A17" t="s">
        <v>1204</v>
      </c>
      <c r="B17" t="s">
        <v>1204</v>
      </c>
      <c r="C17" s="129" t="s">
        <v>1068</v>
      </c>
      <c r="D17" t="s">
        <v>2211</v>
      </c>
      <c r="E17">
        <v>60388022</v>
      </c>
      <c r="F17" t="s">
        <v>311</v>
      </c>
      <c r="G17" t="s">
        <v>2139</v>
      </c>
      <c r="H17">
        <v>60388022</v>
      </c>
      <c r="I17" t="s">
        <v>312</v>
      </c>
      <c r="J17" t="s">
        <v>1209</v>
      </c>
      <c r="K17" s="147">
        <v>42157</v>
      </c>
      <c r="L17" s="126">
        <v>5000000</v>
      </c>
      <c r="M17" s="126">
        <v>16860</v>
      </c>
      <c r="N17" s="126">
        <v>0</v>
      </c>
      <c r="O17" s="126">
        <v>0</v>
      </c>
      <c r="P17" s="133">
        <v>0</v>
      </c>
      <c r="Q17" s="146">
        <v>42157</v>
      </c>
    </row>
    <row r="18" spans="1:17" ht="14.1" customHeight="1" x14ac:dyDescent="0.2">
      <c r="A18" t="s">
        <v>1204</v>
      </c>
      <c r="B18" t="s">
        <v>1204</v>
      </c>
      <c r="C18" s="129" t="s">
        <v>1068</v>
      </c>
      <c r="D18" t="s">
        <v>2212</v>
      </c>
      <c r="E18">
        <v>500446794</v>
      </c>
      <c r="F18" t="s">
        <v>310</v>
      </c>
      <c r="G18" t="s">
        <v>2132</v>
      </c>
      <c r="H18">
        <v>60397874</v>
      </c>
      <c r="I18" t="s">
        <v>312</v>
      </c>
      <c r="J18" t="s">
        <v>1209</v>
      </c>
      <c r="K18" s="147">
        <v>42355</v>
      </c>
      <c r="L18" s="126">
        <v>7000000</v>
      </c>
      <c r="M18" s="126">
        <v>23604</v>
      </c>
      <c r="N18" s="126">
        <v>1796697.21</v>
      </c>
      <c r="O18" s="126">
        <v>6058.4629921199994</v>
      </c>
      <c r="P18" s="133">
        <v>0.25667102999999997</v>
      </c>
      <c r="Q18" s="146">
        <v>46898</v>
      </c>
    </row>
    <row r="19" spans="1:17" ht="14.1" customHeight="1" x14ac:dyDescent="0.2">
      <c r="A19" t="s">
        <v>1204</v>
      </c>
      <c r="B19" t="s">
        <v>1204</v>
      </c>
      <c r="C19" s="129" t="s">
        <v>1068</v>
      </c>
      <c r="D19" t="s">
        <v>2213</v>
      </c>
      <c r="E19">
        <v>500451760</v>
      </c>
      <c r="F19" t="s">
        <v>310</v>
      </c>
      <c r="G19" t="s">
        <v>2135</v>
      </c>
      <c r="H19">
        <v>60401700</v>
      </c>
      <c r="I19" t="s">
        <v>312</v>
      </c>
      <c r="J19" t="s">
        <v>1209</v>
      </c>
      <c r="K19" s="147">
        <v>42425</v>
      </c>
      <c r="L19" s="126">
        <v>5000000</v>
      </c>
      <c r="M19" s="126">
        <v>16860</v>
      </c>
      <c r="N19" s="126">
        <v>275000</v>
      </c>
      <c r="O19" s="126">
        <v>927.3</v>
      </c>
      <c r="P19" s="133">
        <v>5.5E-2</v>
      </c>
      <c r="Q19" s="146">
        <v>47211</v>
      </c>
    </row>
    <row r="20" spans="1:17" ht="14.1" customHeight="1" x14ac:dyDescent="0.2">
      <c r="A20" t="s">
        <v>1204</v>
      </c>
      <c r="B20" t="s">
        <v>1204</v>
      </c>
      <c r="C20" s="129" t="s">
        <v>1068</v>
      </c>
      <c r="D20" t="s">
        <v>2214</v>
      </c>
      <c r="E20" t="s">
        <v>2275</v>
      </c>
      <c r="F20" t="s">
        <v>311</v>
      </c>
      <c r="G20" t="s">
        <v>2060</v>
      </c>
      <c r="H20">
        <v>60415619</v>
      </c>
      <c r="I20" t="s">
        <v>312</v>
      </c>
      <c r="J20" t="s">
        <v>1209</v>
      </c>
      <c r="K20" s="147">
        <v>42650</v>
      </c>
      <c r="L20" s="126">
        <v>10000000</v>
      </c>
      <c r="M20" s="126">
        <v>33720</v>
      </c>
      <c r="N20" s="126">
        <v>219004</v>
      </c>
      <c r="O20" s="126">
        <v>738.48148800000001</v>
      </c>
      <c r="P20" s="133">
        <v>2.19004E-2</v>
      </c>
      <c r="Q20" s="146">
        <v>46387</v>
      </c>
    </row>
    <row r="21" spans="1:17" ht="14.1" customHeight="1" x14ac:dyDescent="0.2">
      <c r="A21" t="s">
        <v>1204</v>
      </c>
      <c r="B21" t="s">
        <v>1204</v>
      </c>
      <c r="C21" s="129" t="s">
        <v>1068</v>
      </c>
      <c r="D21" t="s">
        <v>2215</v>
      </c>
      <c r="E21">
        <v>550257414</v>
      </c>
      <c r="F21" t="s">
        <v>310</v>
      </c>
      <c r="G21" t="s">
        <v>2091</v>
      </c>
      <c r="H21">
        <v>60419868</v>
      </c>
      <c r="I21" t="s">
        <v>312</v>
      </c>
      <c r="J21" t="s">
        <v>1209</v>
      </c>
      <c r="K21" s="147">
        <v>42724</v>
      </c>
      <c r="L21" s="126">
        <v>10000000</v>
      </c>
      <c r="M21" s="126">
        <v>33720</v>
      </c>
      <c r="N21" s="126">
        <v>0</v>
      </c>
      <c r="O21" s="126">
        <v>0</v>
      </c>
      <c r="P21" s="133">
        <v>0</v>
      </c>
      <c r="Q21" s="146">
        <v>42724</v>
      </c>
    </row>
    <row r="22" spans="1:17" ht="14.1" customHeight="1" x14ac:dyDescent="0.2">
      <c r="A22" t="s">
        <v>1204</v>
      </c>
      <c r="B22" t="s">
        <v>1204</v>
      </c>
      <c r="C22" s="129" t="s">
        <v>1068</v>
      </c>
      <c r="D22" t="s">
        <v>2211</v>
      </c>
      <c r="E22">
        <v>60388022</v>
      </c>
      <c r="F22" t="s">
        <v>311</v>
      </c>
      <c r="G22" t="s">
        <v>2114</v>
      </c>
      <c r="H22">
        <v>62000073</v>
      </c>
      <c r="I22" t="s">
        <v>312</v>
      </c>
      <c r="J22" t="s">
        <v>1209</v>
      </c>
      <c r="K22" s="147">
        <v>42157</v>
      </c>
      <c r="L22" s="126">
        <v>12500000</v>
      </c>
      <c r="M22" s="126">
        <v>42150</v>
      </c>
      <c r="N22" s="126">
        <v>354646</v>
      </c>
      <c r="O22" s="126">
        <v>1195.8663119999999</v>
      </c>
      <c r="P22" s="133">
        <v>2.8371679999999996E-2</v>
      </c>
      <c r="Q22" s="146">
        <v>42157</v>
      </c>
    </row>
    <row r="23" spans="1:17" ht="14.1" customHeight="1" x14ac:dyDescent="0.2">
      <c r="A23" t="s">
        <v>1204</v>
      </c>
      <c r="B23" t="s">
        <v>1204</v>
      </c>
      <c r="C23" s="129" t="s">
        <v>1068</v>
      </c>
      <c r="D23" t="s">
        <v>2216</v>
      </c>
      <c r="E23">
        <v>550263511</v>
      </c>
      <c r="F23" t="s">
        <v>310</v>
      </c>
      <c r="G23" t="s">
        <v>2089</v>
      </c>
      <c r="H23">
        <v>62001526</v>
      </c>
      <c r="I23" t="s">
        <v>312</v>
      </c>
      <c r="J23" t="s">
        <v>1209</v>
      </c>
      <c r="K23" s="147">
        <v>42856</v>
      </c>
      <c r="L23" s="126">
        <v>8000000</v>
      </c>
      <c r="M23" s="126">
        <v>26976</v>
      </c>
      <c r="N23" s="126">
        <v>0</v>
      </c>
      <c r="O23" s="126">
        <v>0</v>
      </c>
      <c r="P23" s="133">
        <v>0</v>
      </c>
      <c r="Q23" s="146">
        <v>46173</v>
      </c>
    </row>
    <row r="24" spans="1:17" ht="14.1" customHeight="1" x14ac:dyDescent="0.2">
      <c r="A24" t="s">
        <v>1204</v>
      </c>
      <c r="B24" t="s">
        <v>1204</v>
      </c>
      <c r="C24" s="129" t="s">
        <v>1068</v>
      </c>
      <c r="D24" t="s">
        <v>2217</v>
      </c>
      <c r="E24">
        <v>5291135631</v>
      </c>
      <c r="F24" t="s">
        <v>311</v>
      </c>
      <c r="G24" t="s">
        <v>2099</v>
      </c>
      <c r="H24">
        <v>62002339</v>
      </c>
      <c r="I24" t="s">
        <v>312</v>
      </c>
      <c r="J24" t="s">
        <v>1209</v>
      </c>
      <c r="K24" s="147">
        <v>42926</v>
      </c>
      <c r="L24" s="126">
        <v>10000000</v>
      </c>
      <c r="M24" s="126">
        <v>33720</v>
      </c>
      <c r="N24" s="126">
        <v>2026471</v>
      </c>
      <c r="O24" s="126">
        <v>6833.2602119999992</v>
      </c>
      <c r="P24" s="133">
        <v>0.20264709999999997</v>
      </c>
      <c r="Q24" s="146">
        <v>45443</v>
      </c>
    </row>
    <row r="25" spans="1:17" ht="14.1" customHeight="1" x14ac:dyDescent="0.2">
      <c r="A25" t="s">
        <v>1204</v>
      </c>
      <c r="B25" t="s">
        <v>1204</v>
      </c>
      <c r="C25" s="129" t="s">
        <v>1068</v>
      </c>
      <c r="D25" t="s">
        <v>2218</v>
      </c>
      <c r="E25" t="s">
        <v>2276</v>
      </c>
      <c r="F25" t="s">
        <v>310</v>
      </c>
      <c r="G25" t="s">
        <v>2072</v>
      </c>
      <c r="H25">
        <v>62002348</v>
      </c>
      <c r="I25" t="s">
        <v>312</v>
      </c>
      <c r="J25" t="s">
        <v>1210</v>
      </c>
      <c r="K25" s="147">
        <v>42926</v>
      </c>
      <c r="L25" s="126">
        <v>8000000</v>
      </c>
      <c r="M25" s="126">
        <v>31641.599999999999</v>
      </c>
      <c r="N25" s="126">
        <v>0</v>
      </c>
      <c r="O25" s="126">
        <v>0</v>
      </c>
      <c r="P25" s="133">
        <v>0</v>
      </c>
      <c r="Q25" s="146">
        <v>46752</v>
      </c>
    </row>
    <row r="26" spans="1:17" ht="14.1" customHeight="1" x14ac:dyDescent="0.2">
      <c r="A26" t="s">
        <v>1204</v>
      </c>
      <c r="B26" t="s">
        <v>1204</v>
      </c>
      <c r="C26" s="129" t="s">
        <v>1068</v>
      </c>
      <c r="D26" t="s">
        <v>2219</v>
      </c>
      <c r="E26" t="s">
        <v>2277</v>
      </c>
      <c r="F26" t="s">
        <v>311</v>
      </c>
      <c r="G26" t="s">
        <v>2058</v>
      </c>
      <c r="H26">
        <v>62004408</v>
      </c>
      <c r="I26" t="s">
        <v>312</v>
      </c>
      <c r="J26" t="s">
        <v>1209</v>
      </c>
      <c r="K26" s="147">
        <v>43073</v>
      </c>
      <c r="L26" s="126">
        <v>15000000</v>
      </c>
      <c r="M26" s="126">
        <v>50580</v>
      </c>
      <c r="N26" s="126">
        <v>1250868.42</v>
      </c>
      <c r="O26" s="126">
        <v>4217.9283122400002</v>
      </c>
      <c r="P26" s="133">
        <v>8.3391227999999998E-2</v>
      </c>
      <c r="Q26" s="146">
        <v>47634</v>
      </c>
    </row>
    <row r="27" spans="1:17" ht="14.1" customHeight="1" x14ac:dyDescent="0.2">
      <c r="A27" t="s">
        <v>1204</v>
      </c>
      <c r="B27" t="s">
        <v>1204</v>
      </c>
      <c r="C27" s="129" t="s">
        <v>1068</v>
      </c>
      <c r="D27" t="s">
        <v>2220</v>
      </c>
      <c r="E27">
        <v>500454707</v>
      </c>
      <c r="F27" t="s">
        <v>310</v>
      </c>
      <c r="G27" t="s">
        <v>2136</v>
      </c>
      <c r="H27">
        <v>62004783</v>
      </c>
      <c r="I27" t="s">
        <v>312</v>
      </c>
      <c r="J27" t="s">
        <v>1209</v>
      </c>
      <c r="K27" s="147">
        <v>43102</v>
      </c>
      <c r="L27" s="126">
        <v>5000000</v>
      </c>
      <c r="M27" s="126">
        <v>16860</v>
      </c>
      <c r="N27" s="126">
        <v>37500</v>
      </c>
      <c r="O27" s="126">
        <v>126.45</v>
      </c>
      <c r="P27" s="133">
        <v>7.5000000000000006E-3</v>
      </c>
      <c r="Q27" s="146">
        <v>46752</v>
      </c>
    </row>
    <row r="28" spans="1:17" ht="14.1" customHeight="1" x14ac:dyDescent="0.2">
      <c r="A28" t="s">
        <v>1204</v>
      </c>
      <c r="B28" t="s">
        <v>1204</v>
      </c>
      <c r="C28" s="129" t="s">
        <v>1068</v>
      </c>
      <c r="D28" t="s">
        <v>2221</v>
      </c>
      <c r="E28">
        <v>550262539</v>
      </c>
      <c r="F28" t="s">
        <v>309</v>
      </c>
      <c r="G28" t="s">
        <v>2095</v>
      </c>
      <c r="H28">
        <v>62005715</v>
      </c>
      <c r="I28" t="s">
        <v>312</v>
      </c>
      <c r="J28" t="s">
        <v>1210</v>
      </c>
      <c r="K28" s="147">
        <v>43152</v>
      </c>
      <c r="L28" s="126">
        <v>8000000</v>
      </c>
      <c r="M28" s="126">
        <v>31641.599999999999</v>
      </c>
      <c r="N28" s="126">
        <v>0</v>
      </c>
      <c r="O28" s="126">
        <v>0</v>
      </c>
      <c r="P28" s="133">
        <v>0</v>
      </c>
      <c r="Q28" s="146">
        <v>47507</v>
      </c>
    </row>
    <row r="29" spans="1:17" ht="14.1" customHeight="1" x14ac:dyDescent="0.2">
      <c r="A29" t="s">
        <v>1204</v>
      </c>
      <c r="B29" t="s">
        <v>1204</v>
      </c>
      <c r="C29" s="129" t="s">
        <v>1068</v>
      </c>
      <c r="D29" t="s">
        <v>2222</v>
      </c>
      <c r="E29">
        <v>513846808</v>
      </c>
      <c r="F29" t="s">
        <v>309</v>
      </c>
      <c r="G29" t="s">
        <v>2123</v>
      </c>
      <c r="H29">
        <v>62007869</v>
      </c>
      <c r="I29" t="s">
        <v>312</v>
      </c>
      <c r="J29" t="s">
        <v>1209</v>
      </c>
      <c r="K29" s="147">
        <v>43325</v>
      </c>
      <c r="L29" s="126">
        <v>14000000</v>
      </c>
      <c r="M29" s="126">
        <v>47208</v>
      </c>
      <c r="N29" s="126">
        <v>0</v>
      </c>
      <c r="O29" s="126">
        <v>0</v>
      </c>
      <c r="P29" s="133">
        <v>0</v>
      </c>
      <c r="Q29" s="146">
        <v>46112</v>
      </c>
    </row>
    <row r="30" spans="1:17" ht="14.1" customHeight="1" x14ac:dyDescent="0.2">
      <c r="A30" t="s">
        <v>1204</v>
      </c>
      <c r="B30" t="s">
        <v>1204</v>
      </c>
      <c r="C30" s="129" t="s">
        <v>1068</v>
      </c>
      <c r="D30" t="s">
        <v>2223</v>
      </c>
      <c r="E30" t="s">
        <v>2278</v>
      </c>
      <c r="F30" t="s">
        <v>311</v>
      </c>
      <c r="G30" t="s">
        <v>2118</v>
      </c>
      <c r="H30">
        <v>62008008</v>
      </c>
      <c r="I30" t="s">
        <v>312</v>
      </c>
      <c r="J30" t="s">
        <v>1209</v>
      </c>
      <c r="K30" s="147">
        <v>43290</v>
      </c>
      <c r="L30" s="126">
        <v>9179382</v>
      </c>
      <c r="M30" s="126">
        <v>30952.876103999999</v>
      </c>
      <c r="N30" s="126">
        <v>900000</v>
      </c>
      <c r="O30" s="126">
        <v>3034.8</v>
      </c>
      <c r="P30" s="133">
        <v>9.8045816156251048E-2</v>
      </c>
      <c r="Q30" s="146">
        <v>47483</v>
      </c>
    </row>
    <row r="31" spans="1:17" ht="14.1" customHeight="1" x14ac:dyDescent="0.2">
      <c r="A31" t="s">
        <v>1204</v>
      </c>
      <c r="B31" t="s">
        <v>1204</v>
      </c>
      <c r="C31" s="129" t="s">
        <v>1068</v>
      </c>
      <c r="D31" t="s">
        <v>2224</v>
      </c>
      <c r="E31">
        <v>500457403</v>
      </c>
      <c r="F31" t="s">
        <v>310</v>
      </c>
      <c r="G31" t="s">
        <v>2126</v>
      </c>
      <c r="H31">
        <v>62008024</v>
      </c>
      <c r="I31" t="s">
        <v>312</v>
      </c>
      <c r="J31" t="s">
        <v>1209</v>
      </c>
      <c r="K31" s="147">
        <v>43291</v>
      </c>
      <c r="L31" s="126">
        <v>5000000</v>
      </c>
      <c r="M31" s="126">
        <v>16860</v>
      </c>
      <c r="N31" s="126">
        <v>100000</v>
      </c>
      <c r="O31" s="126">
        <v>337.2</v>
      </c>
      <c r="P31" s="133">
        <v>0.02</v>
      </c>
      <c r="Q31" s="146">
        <v>47149</v>
      </c>
    </row>
    <row r="32" spans="1:17" ht="14.1" customHeight="1" x14ac:dyDescent="0.2">
      <c r="A32" t="s">
        <v>1204</v>
      </c>
      <c r="B32" t="s">
        <v>1204</v>
      </c>
      <c r="C32" s="129" t="s">
        <v>1068</v>
      </c>
      <c r="D32" t="s">
        <v>2225</v>
      </c>
      <c r="E32">
        <v>1653982</v>
      </c>
      <c r="F32" t="s">
        <v>311</v>
      </c>
      <c r="G32" t="s">
        <v>2070</v>
      </c>
      <c r="H32">
        <v>62010434</v>
      </c>
      <c r="I32" t="s">
        <v>312</v>
      </c>
      <c r="J32" t="s">
        <v>1209</v>
      </c>
      <c r="K32" s="147">
        <v>43570</v>
      </c>
      <c r="L32" s="126">
        <v>5000000</v>
      </c>
      <c r="M32" s="126">
        <v>16860</v>
      </c>
      <c r="N32" s="126">
        <v>0</v>
      </c>
      <c r="O32" s="126">
        <v>0</v>
      </c>
      <c r="P32" s="133">
        <v>0</v>
      </c>
      <c r="Q32" s="146">
        <v>46387</v>
      </c>
    </row>
    <row r="33" spans="1:17" ht="14.25" x14ac:dyDescent="0.2">
      <c r="A33" t="s">
        <v>1204</v>
      </c>
      <c r="B33" t="s">
        <v>1204</v>
      </c>
      <c r="C33" s="129" t="s">
        <v>1068</v>
      </c>
      <c r="D33" t="s">
        <v>2226</v>
      </c>
      <c r="E33" t="s">
        <v>2279</v>
      </c>
      <c r="F33" t="s">
        <v>311</v>
      </c>
      <c r="G33" t="s">
        <v>2057</v>
      </c>
      <c r="H33">
        <v>62010970</v>
      </c>
      <c r="I33" t="s">
        <v>312</v>
      </c>
      <c r="J33" t="s">
        <v>1209</v>
      </c>
      <c r="K33" s="147">
        <v>43509</v>
      </c>
      <c r="L33" s="126">
        <v>12000000</v>
      </c>
      <c r="M33" s="126">
        <v>40464</v>
      </c>
      <c r="N33" s="126">
        <v>451153.58999999985</v>
      </c>
      <c r="O33" s="126">
        <v>1521.2899054799996</v>
      </c>
      <c r="P33" s="133">
        <v>3.759613249999999E-2</v>
      </c>
      <c r="Q33" s="146">
        <v>48579</v>
      </c>
    </row>
    <row r="34" spans="1:17" ht="14.25" x14ac:dyDescent="0.2">
      <c r="A34" t="s">
        <v>1204</v>
      </c>
      <c r="B34" t="s">
        <v>1204</v>
      </c>
      <c r="C34" s="129" t="s">
        <v>1068</v>
      </c>
      <c r="D34" t="s">
        <v>2227</v>
      </c>
      <c r="E34">
        <v>513373993</v>
      </c>
      <c r="F34" t="s">
        <v>309</v>
      </c>
      <c r="G34" t="s">
        <v>2144</v>
      </c>
      <c r="H34">
        <v>62012224</v>
      </c>
      <c r="I34" t="s">
        <v>312</v>
      </c>
      <c r="J34" t="s">
        <v>1209</v>
      </c>
      <c r="K34" s="147">
        <v>43573</v>
      </c>
      <c r="L34" s="126">
        <v>10000000</v>
      </c>
      <c r="M34" s="126">
        <v>33720</v>
      </c>
      <c r="N34" s="126">
        <v>1602771.0299999993</v>
      </c>
      <c r="O34" s="126">
        <v>5404.5439131599969</v>
      </c>
      <c r="P34" s="133">
        <v>0.16027710299999992</v>
      </c>
      <c r="Q34" s="146">
        <v>47118</v>
      </c>
    </row>
    <row r="35" spans="1:17" ht="14.25" x14ac:dyDescent="0.2">
      <c r="A35" t="s">
        <v>1204</v>
      </c>
      <c r="B35" t="s">
        <v>1204</v>
      </c>
      <c r="C35" s="129" t="s">
        <v>1068</v>
      </c>
      <c r="D35" t="s">
        <v>2228</v>
      </c>
      <c r="E35">
        <v>540287315</v>
      </c>
      <c r="F35" t="s">
        <v>309</v>
      </c>
      <c r="G35" t="s">
        <v>2104</v>
      </c>
      <c r="H35">
        <v>62012265</v>
      </c>
      <c r="I35" t="s">
        <v>312</v>
      </c>
      <c r="J35" t="s">
        <v>1209</v>
      </c>
      <c r="K35" s="147">
        <v>43585</v>
      </c>
      <c r="L35" s="126">
        <v>7000000</v>
      </c>
      <c r="M35" s="126">
        <v>23604</v>
      </c>
      <c r="N35" s="126">
        <v>3220000</v>
      </c>
      <c r="O35" s="126">
        <v>10857.84</v>
      </c>
      <c r="P35" s="133">
        <v>0.46</v>
      </c>
      <c r="Q35" s="146">
        <v>46843</v>
      </c>
    </row>
    <row r="36" spans="1:17" ht="14.25" x14ac:dyDescent="0.2">
      <c r="A36" t="s">
        <v>1204</v>
      </c>
      <c r="B36" t="s">
        <v>1204</v>
      </c>
      <c r="C36" s="129" t="s">
        <v>1068</v>
      </c>
      <c r="D36" t="s">
        <v>2216</v>
      </c>
      <c r="E36">
        <v>550263511</v>
      </c>
      <c r="F36" t="s">
        <v>310</v>
      </c>
      <c r="G36" t="s">
        <v>2101</v>
      </c>
      <c r="H36">
        <v>62013248</v>
      </c>
      <c r="I36" t="s">
        <v>312</v>
      </c>
      <c r="J36" t="s">
        <v>1209</v>
      </c>
      <c r="K36" s="147">
        <v>42856</v>
      </c>
      <c r="L36" s="126">
        <v>3000000</v>
      </c>
      <c r="M36" s="126">
        <v>10116</v>
      </c>
      <c r="N36" s="126">
        <v>0</v>
      </c>
      <c r="O36" s="126">
        <v>0</v>
      </c>
      <c r="P36" s="133">
        <v>0</v>
      </c>
      <c r="Q36" s="146">
        <v>46173</v>
      </c>
    </row>
    <row r="37" spans="1:17" ht="14.25" x14ac:dyDescent="0.2">
      <c r="A37" t="s">
        <v>1204</v>
      </c>
      <c r="B37" t="s">
        <v>1204</v>
      </c>
      <c r="C37" s="129" t="s">
        <v>1068</v>
      </c>
      <c r="D37" t="s">
        <v>2216</v>
      </c>
      <c r="E37">
        <v>550263511</v>
      </c>
      <c r="F37" t="s">
        <v>310</v>
      </c>
      <c r="G37" t="s">
        <v>2081</v>
      </c>
      <c r="H37">
        <v>62013503</v>
      </c>
      <c r="I37" t="s">
        <v>312</v>
      </c>
      <c r="J37" t="s">
        <v>1209</v>
      </c>
      <c r="K37" s="147">
        <v>42856</v>
      </c>
      <c r="L37" s="126">
        <v>5000000</v>
      </c>
      <c r="M37" s="126">
        <v>16860</v>
      </c>
      <c r="N37" s="126">
        <v>321468</v>
      </c>
      <c r="O37" s="126">
        <v>1083.990096</v>
      </c>
      <c r="P37" s="133">
        <v>6.4293600000000006E-2</v>
      </c>
      <c r="Q37" s="146">
        <v>46173</v>
      </c>
    </row>
    <row r="38" spans="1:17" ht="14.25" x14ac:dyDescent="0.2">
      <c r="A38" t="s">
        <v>1204</v>
      </c>
      <c r="B38" t="s">
        <v>1204</v>
      </c>
      <c r="C38" s="129" t="s">
        <v>1068</v>
      </c>
      <c r="D38" t="s">
        <v>2217</v>
      </c>
      <c r="E38">
        <v>5291135631</v>
      </c>
      <c r="F38" t="s">
        <v>311</v>
      </c>
      <c r="G38" t="s">
        <v>2137</v>
      </c>
      <c r="H38">
        <v>62014618</v>
      </c>
      <c r="I38" t="s">
        <v>312</v>
      </c>
      <c r="J38" t="s">
        <v>1209</v>
      </c>
      <c r="K38" s="147">
        <v>42926</v>
      </c>
      <c r="L38" s="126">
        <v>10000000</v>
      </c>
      <c r="M38" s="126">
        <v>33720</v>
      </c>
      <c r="N38" s="126">
        <v>2837472</v>
      </c>
      <c r="O38" s="126">
        <v>9567.9555839999994</v>
      </c>
      <c r="P38" s="133">
        <v>0.28374719999999998</v>
      </c>
      <c r="Q38" s="146">
        <v>45443</v>
      </c>
    </row>
    <row r="39" spans="1:17" ht="14.25" x14ac:dyDescent="0.2">
      <c r="A39" t="s">
        <v>1204</v>
      </c>
      <c r="B39" t="s">
        <v>1204</v>
      </c>
      <c r="C39" s="129" t="s">
        <v>1068</v>
      </c>
      <c r="D39" t="s">
        <v>2229</v>
      </c>
      <c r="E39" t="s">
        <v>2280</v>
      </c>
      <c r="F39" t="s">
        <v>311</v>
      </c>
      <c r="G39" t="s">
        <v>2067</v>
      </c>
      <c r="H39">
        <v>62014790</v>
      </c>
      <c r="I39" t="s">
        <v>312</v>
      </c>
      <c r="J39" t="s">
        <v>1209</v>
      </c>
      <c r="K39" s="147">
        <v>43805</v>
      </c>
      <c r="L39" s="126">
        <v>10000000</v>
      </c>
      <c r="M39" s="126">
        <v>33720</v>
      </c>
      <c r="N39" s="126">
        <v>3350695</v>
      </c>
      <c r="O39" s="126">
        <v>11298.543539999999</v>
      </c>
      <c r="P39" s="133">
        <v>0.33506949999999996</v>
      </c>
      <c r="Q39" s="146">
        <v>47831</v>
      </c>
    </row>
    <row r="40" spans="1:17" ht="14.25" x14ac:dyDescent="0.2">
      <c r="A40" t="s">
        <v>1204</v>
      </c>
      <c r="B40" t="s">
        <v>1204</v>
      </c>
      <c r="C40" s="129" t="s">
        <v>1068</v>
      </c>
      <c r="D40" t="s">
        <v>2230</v>
      </c>
      <c r="E40" t="s">
        <v>2281</v>
      </c>
      <c r="F40" t="s">
        <v>311</v>
      </c>
      <c r="G40" t="s">
        <v>2061</v>
      </c>
      <c r="H40">
        <v>62014956</v>
      </c>
      <c r="I40" t="s">
        <v>312</v>
      </c>
      <c r="J40" t="s">
        <v>1209</v>
      </c>
      <c r="K40" s="147">
        <v>43818</v>
      </c>
      <c r="L40" s="126">
        <v>10000000</v>
      </c>
      <c r="M40" s="126">
        <v>33720</v>
      </c>
      <c r="N40" s="126">
        <v>2092652</v>
      </c>
      <c r="O40" s="126">
        <v>7056.422544</v>
      </c>
      <c r="P40" s="133">
        <v>0.20926520000000001</v>
      </c>
      <c r="Q40" s="146">
        <v>48145</v>
      </c>
    </row>
    <row r="41" spans="1:17" ht="14.25" x14ac:dyDescent="0.2">
      <c r="A41" t="s">
        <v>1204</v>
      </c>
      <c r="B41" t="s">
        <v>1204</v>
      </c>
      <c r="C41" s="129" t="s">
        <v>1068</v>
      </c>
      <c r="D41" t="s">
        <v>2231</v>
      </c>
      <c r="E41">
        <v>103012</v>
      </c>
      <c r="F41" t="s">
        <v>311</v>
      </c>
      <c r="G41" t="s">
        <v>2115</v>
      </c>
      <c r="H41">
        <v>62016720</v>
      </c>
      <c r="I41" t="s">
        <v>312</v>
      </c>
      <c r="J41" t="s">
        <v>1209</v>
      </c>
      <c r="K41" s="147">
        <v>43872</v>
      </c>
      <c r="L41" s="126">
        <v>10000000</v>
      </c>
      <c r="M41" s="126">
        <v>33720</v>
      </c>
      <c r="N41" s="126">
        <v>1979449</v>
      </c>
      <c r="O41" s="126">
        <v>6674.7020279999997</v>
      </c>
      <c r="P41" s="133">
        <v>0.19794489999999998</v>
      </c>
      <c r="Q41" s="146">
        <v>47938</v>
      </c>
    </row>
    <row r="42" spans="1:17" ht="14.25" x14ac:dyDescent="0.2">
      <c r="A42" t="s">
        <v>1204</v>
      </c>
      <c r="B42" t="s">
        <v>1204</v>
      </c>
      <c r="C42" s="129" t="s">
        <v>1068</v>
      </c>
      <c r="D42" t="s">
        <v>2232</v>
      </c>
      <c r="E42">
        <v>515697605</v>
      </c>
      <c r="F42" t="s">
        <v>309</v>
      </c>
      <c r="G42" t="s">
        <v>2116</v>
      </c>
      <c r="H42">
        <v>66611187</v>
      </c>
      <c r="I42" t="s">
        <v>312</v>
      </c>
      <c r="J42" t="s">
        <v>1208</v>
      </c>
      <c r="K42" s="147">
        <v>45046</v>
      </c>
      <c r="L42" s="126">
        <v>65000000</v>
      </c>
      <c r="M42" s="126">
        <v>65000</v>
      </c>
      <c r="N42" s="126">
        <v>33852624</v>
      </c>
      <c r="O42" s="126">
        <v>33852.624000000003</v>
      </c>
      <c r="P42" s="133">
        <v>0.52080960000000009</v>
      </c>
      <c r="Q42" s="146">
        <v>47969</v>
      </c>
    </row>
    <row r="43" spans="1:17" ht="14.25" x14ac:dyDescent="0.2">
      <c r="A43" t="s">
        <v>1204</v>
      </c>
      <c r="B43" t="s">
        <v>1204</v>
      </c>
      <c r="C43" s="129" t="s">
        <v>1068</v>
      </c>
      <c r="D43" t="s">
        <v>2233</v>
      </c>
      <c r="E43" t="s">
        <v>2093</v>
      </c>
      <c r="F43" t="s">
        <v>309</v>
      </c>
      <c r="G43" t="s">
        <v>2094</v>
      </c>
      <c r="H43">
        <v>603054487</v>
      </c>
      <c r="I43" t="s">
        <v>312</v>
      </c>
      <c r="J43" t="s">
        <v>1209</v>
      </c>
      <c r="K43" s="147">
        <v>41148</v>
      </c>
      <c r="L43" s="126">
        <v>4548584</v>
      </c>
      <c r="M43" s="126">
        <v>15337.825247999999</v>
      </c>
      <c r="N43" s="126">
        <v>0</v>
      </c>
      <c r="O43" s="126">
        <v>0</v>
      </c>
      <c r="P43" s="133">
        <v>0</v>
      </c>
      <c r="Q43" s="146">
        <v>44788</v>
      </c>
    </row>
    <row r="44" spans="1:17" ht="14.25" x14ac:dyDescent="0.2">
      <c r="A44" t="s">
        <v>1204</v>
      </c>
      <c r="B44" t="s">
        <v>1204</v>
      </c>
      <c r="C44" s="129" t="s">
        <v>1068</v>
      </c>
      <c r="D44" t="s">
        <v>2234</v>
      </c>
      <c r="E44" t="s">
        <v>2282</v>
      </c>
      <c r="F44" t="s">
        <v>2283</v>
      </c>
      <c r="G44" t="s">
        <v>2127</v>
      </c>
      <c r="H44">
        <v>604157677</v>
      </c>
      <c r="I44" t="s">
        <v>312</v>
      </c>
      <c r="J44" t="s">
        <v>1209</v>
      </c>
      <c r="K44" s="147">
        <v>42800</v>
      </c>
      <c r="L44" s="126">
        <v>8000000</v>
      </c>
      <c r="M44" s="126">
        <v>26976</v>
      </c>
      <c r="N44" s="126">
        <v>1907147.2999999998</v>
      </c>
      <c r="O44" s="126">
        <v>6430.9006955999994</v>
      </c>
      <c r="P44" s="133">
        <v>0.23839341249999998</v>
      </c>
      <c r="Q44" s="146">
        <v>47262</v>
      </c>
    </row>
    <row r="45" spans="1:17" ht="14.25" x14ac:dyDescent="0.2">
      <c r="A45" t="s">
        <v>1204</v>
      </c>
      <c r="B45" t="s">
        <v>1204</v>
      </c>
      <c r="C45" s="129" t="s">
        <v>1068</v>
      </c>
      <c r="D45" t="s">
        <v>2235</v>
      </c>
      <c r="E45">
        <v>744439084</v>
      </c>
      <c r="F45" t="s">
        <v>311</v>
      </c>
      <c r="G45" t="s">
        <v>2110</v>
      </c>
      <c r="H45">
        <v>620120758</v>
      </c>
      <c r="I45" t="s">
        <v>312</v>
      </c>
      <c r="J45" t="s">
        <v>1211</v>
      </c>
      <c r="K45" s="147">
        <v>43579</v>
      </c>
      <c r="L45" s="126">
        <v>13000000</v>
      </c>
      <c r="M45" s="126">
        <v>32076.2</v>
      </c>
      <c r="N45" s="126">
        <v>0</v>
      </c>
      <c r="O45" s="126">
        <v>0</v>
      </c>
      <c r="P45" s="133">
        <v>0</v>
      </c>
      <c r="Q45" s="146">
        <v>46142</v>
      </c>
    </row>
    <row r="46" spans="1:17" ht="14.25" x14ac:dyDescent="0.2">
      <c r="A46" t="s">
        <v>1204</v>
      </c>
      <c r="B46" t="s">
        <v>1204</v>
      </c>
      <c r="C46" s="129" t="s">
        <v>1068</v>
      </c>
      <c r="D46" s="138" t="s">
        <v>2271</v>
      </c>
      <c r="E46" t="s">
        <v>2284</v>
      </c>
      <c r="F46" t="s">
        <v>313</v>
      </c>
      <c r="G46" t="s">
        <v>2066</v>
      </c>
      <c r="H46">
        <v>666107909</v>
      </c>
      <c r="I46" t="s">
        <v>312</v>
      </c>
      <c r="J46" t="s">
        <v>1209</v>
      </c>
      <c r="K46" s="147">
        <v>44164</v>
      </c>
      <c r="L46" s="126">
        <v>8000000</v>
      </c>
      <c r="M46" s="126">
        <v>26976</v>
      </c>
      <c r="N46" s="126">
        <v>2464951.3899999997</v>
      </c>
      <c r="O46" s="126">
        <v>8311.8160870799984</v>
      </c>
      <c r="P46" s="133">
        <v>0.30811892374999994</v>
      </c>
      <c r="Q46" s="146">
        <v>47269</v>
      </c>
    </row>
    <row r="47" spans="1:17" ht="14.25" x14ac:dyDescent="0.2">
      <c r="A47" t="s">
        <v>1204</v>
      </c>
      <c r="B47" t="s">
        <v>1204</v>
      </c>
      <c r="C47" s="129" t="s">
        <v>1068</v>
      </c>
      <c r="D47" s="138" t="s">
        <v>2272</v>
      </c>
      <c r="E47" t="s">
        <v>2285</v>
      </c>
      <c r="F47" t="s">
        <v>313</v>
      </c>
      <c r="G47" t="s">
        <v>2065</v>
      </c>
      <c r="H47">
        <v>666108162</v>
      </c>
      <c r="I47" t="s">
        <v>312</v>
      </c>
      <c r="J47" t="s">
        <v>1209</v>
      </c>
      <c r="K47" s="147">
        <v>44195</v>
      </c>
      <c r="L47" s="126">
        <v>10000000</v>
      </c>
      <c r="M47" s="126">
        <v>33720</v>
      </c>
      <c r="N47" s="126">
        <v>4418225.76</v>
      </c>
      <c r="O47" s="126">
        <v>14898.257262719999</v>
      </c>
      <c r="P47" s="133">
        <v>0.44182257599999997</v>
      </c>
      <c r="Q47" s="146">
        <v>47591</v>
      </c>
    </row>
    <row r="48" spans="1:17" ht="14.25" x14ac:dyDescent="0.2">
      <c r="A48" t="s">
        <v>1204</v>
      </c>
      <c r="B48" t="s">
        <v>1204</v>
      </c>
      <c r="C48" s="129" t="s">
        <v>1068</v>
      </c>
      <c r="D48" t="s">
        <v>2224</v>
      </c>
      <c r="E48">
        <v>500457403</v>
      </c>
      <c r="F48" t="s">
        <v>310</v>
      </c>
      <c r="G48" t="s">
        <v>2141</v>
      </c>
      <c r="H48">
        <v>666108170</v>
      </c>
      <c r="I48" t="s">
        <v>312</v>
      </c>
      <c r="J48" t="s">
        <v>1209</v>
      </c>
      <c r="K48" s="147">
        <v>43291</v>
      </c>
      <c r="L48" s="126">
        <v>2500000</v>
      </c>
      <c r="M48" s="126">
        <v>8430</v>
      </c>
      <c r="N48" s="126">
        <v>0</v>
      </c>
      <c r="O48" s="126">
        <v>0</v>
      </c>
      <c r="P48" s="133">
        <v>0</v>
      </c>
      <c r="Q48" s="146">
        <v>47149</v>
      </c>
    </row>
    <row r="49" spans="1:17" ht="14.25" x14ac:dyDescent="0.2">
      <c r="A49" t="s">
        <v>1204</v>
      </c>
      <c r="B49" t="s">
        <v>1204</v>
      </c>
      <c r="C49" s="129" t="s">
        <v>1068</v>
      </c>
      <c r="D49" t="s">
        <v>2225</v>
      </c>
      <c r="E49">
        <v>1653982</v>
      </c>
      <c r="F49" t="s">
        <v>311</v>
      </c>
      <c r="G49" t="s">
        <v>2083</v>
      </c>
      <c r="H49">
        <v>666108402</v>
      </c>
      <c r="I49" t="s">
        <v>312</v>
      </c>
      <c r="J49" t="s">
        <v>1209</v>
      </c>
      <c r="K49" s="147">
        <v>43570</v>
      </c>
      <c r="L49" s="126">
        <v>3000000</v>
      </c>
      <c r="M49" s="126">
        <v>10116</v>
      </c>
      <c r="N49" s="126">
        <v>810000</v>
      </c>
      <c r="O49" s="126">
        <v>2731.32</v>
      </c>
      <c r="P49" s="133">
        <v>0.27</v>
      </c>
      <c r="Q49" s="146">
        <v>46387</v>
      </c>
    </row>
    <row r="50" spans="1:17" ht="14.25" x14ac:dyDescent="0.2">
      <c r="A50" t="s">
        <v>1204</v>
      </c>
      <c r="B50" t="s">
        <v>1204</v>
      </c>
      <c r="C50" s="129" t="s">
        <v>1068</v>
      </c>
      <c r="D50" t="s">
        <v>2236</v>
      </c>
      <c r="E50">
        <v>510607328</v>
      </c>
      <c r="F50" t="s">
        <v>309</v>
      </c>
      <c r="G50" t="s">
        <v>2113</v>
      </c>
      <c r="H50">
        <v>666108451</v>
      </c>
      <c r="I50" t="s">
        <v>312</v>
      </c>
      <c r="J50" t="s">
        <v>1209</v>
      </c>
      <c r="K50" s="147">
        <v>44245</v>
      </c>
      <c r="L50" s="126">
        <v>10000000</v>
      </c>
      <c r="M50" s="126">
        <v>33720</v>
      </c>
      <c r="N50" s="126">
        <v>0</v>
      </c>
      <c r="O50" s="126">
        <v>0</v>
      </c>
      <c r="P50" s="133">
        <v>0</v>
      </c>
      <c r="Q50" s="146">
        <v>46172</v>
      </c>
    </row>
    <row r="51" spans="1:17" ht="14.25" x14ac:dyDescent="0.2">
      <c r="A51" t="s">
        <v>1204</v>
      </c>
      <c r="B51" t="s">
        <v>1204</v>
      </c>
      <c r="C51" s="129" t="s">
        <v>1068</v>
      </c>
      <c r="D51" t="s">
        <v>2217</v>
      </c>
      <c r="E51">
        <v>5291135631</v>
      </c>
      <c r="F51" t="s">
        <v>311</v>
      </c>
      <c r="G51" t="s">
        <v>2068</v>
      </c>
      <c r="H51">
        <v>666108469</v>
      </c>
      <c r="I51" t="s">
        <v>312</v>
      </c>
      <c r="J51" t="s">
        <v>1209</v>
      </c>
      <c r="K51" s="147">
        <v>42926</v>
      </c>
      <c r="L51" s="126">
        <v>10000000</v>
      </c>
      <c r="M51" s="126">
        <v>33720</v>
      </c>
      <c r="N51" s="126">
        <v>5112666</v>
      </c>
      <c r="O51" s="126">
        <v>17239.909752</v>
      </c>
      <c r="P51" s="133">
        <v>0.51126660000000002</v>
      </c>
      <c r="Q51" s="146">
        <v>45443</v>
      </c>
    </row>
    <row r="52" spans="1:17" ht="14.25" x14ac:dyDescent="0.2">
      <c r="A52" t="s">
        <v>1204</v>
      </c>
      <c r="B52" t="s">
        <v>1204</v>
      </c>
      <c r="C52" s="129" t="s">
        <v>1068</v>
      </c>
      <c r="D52" t="s">
        <v>2237</v>
      </c>
      <c r="E52">
        <v>540290988</v>
      </c>
      <c r="F52" t="s">
        <v>309</v>
      </c>
      <c r="G52" t="s">
        <v>2131</v>
      </c>
      <c r="H52">
        <v>666108543</v>
      </c>
      <c r="I52" t="s">
        <v>312</v>
      </c>
      <c r="J52" t="s">
        <v>1209</v>
      </c>
      <c r="K52" s="147">
        <v>44279</v>
      </c>
      <c r="L52" s="126">
        <v>5000000</v>
      </c>
      <c r="M52" s="126">
        <v>16860</v>
      </c>
      <c r="N52" s="126">
        <v>1355847</v>
      </c>
      <c r="O52" s="126">
        <v>4571.9160839999995</v>
      </c>
      <c r="P52" s="133">
        <v>0.27116939999999995</v>
      </c>
      <c r="Q52" s="146">
        <v>47665</v>
      </c>
    </row>
    <row r="53" spans="1:17" ht="14.25" x14ac:dyDescent="0.2">
      <c r="A53" t="s">
        <v>1204</v>
      </c>
      <c r="B53" t="s">
        <v>1204</v>
      </c>
      <c r="C53" s="129" t="s">
        <v>1068</v>
      </c>
      <c r="D53" t="s">
        <v>2238</v>
      </c>
      <c r="E53" t="s">
        <v>2286</v>
      </c>
      <c r="F53" t="s">
        <v>311</v>
      </c>
      <c r="G53" t="s">
        <v>2147</v>
      </c>
      <c r="H53">
        <v>666108691</v>
      </c>
      <c r="I53" t="s">
        <v>312</v>
      </c>
      <c r="J53" t="s">
        <v>1210</v>
      </c>
      <c r="K53" s="147">
        <v>44298</v>
      </c>
      <c r="L53" s="126">
        <v>1000000</v>
      </c>
      <c r="M53" s="126">
        <v>3955.2</v>
      </c>
      <c r="N53" s="126">
        <v>-71252.260000000009</v>
      </c>
      <c r="O53" s="126">
        <v>-281.81693875200006</v>
      </c>
      <c r="P53" s="133">
        <v>-7.1252260000000012E-2</v>
      </c>
      <c r="Q53" s="146">
        <v>47872</v>
      </c>
    </row>
    <row r="54" spans="1:17" ht="14.25" x14ac:dyDescent="0.2">
      <c r="A54" t="s">
        <v>1204</v>
      </c>
      <c r="B54" t="s">
        <v>1204</v>
      </c>
      <c r="C54" s="129" t="s">
        <v>1068</v>
      </c>
      <c r="D54" t="s">
        <v>2238</v>
      </c>
      <c r="E54" t="s">
        <v>2286</v>
      </c>
      <c r="F54" t="s">
        <v>311</v>
      </c>
      <c r="G54" t="s">
        <v>2059</v>
      </c>
      <c r="H54">
        <v>666108709</v>
      </c>
      <c r="I54" t="s">
        <v>312</v>
      </c>
      <c r="J54" t="s">
        <v>1210</v>
      </c>
      <c r="K54" s="147">
        <v>44298</v>
      </c>
      <c r="L54" s="126">
        <v>9000000</v>
      </c>
      <c r="M54" s="126">
        <v>35596.800000000003</v>
      </c>
      <c r="N54" s="126">
        <v>408758.23000000045</v>
      </c>
      <c r="O54" s="126">
        <v>1616.7205512960018</v>
      </c>
      <c r="P54" s="133">
        <v>4.5417581111111154E-2</v>
      </c>
      <c r="Q54" s="146">
        <v>47872</v>
      </c>
    </row>
    <row r="55" spans="1:17" ht="14.25" x14ac:dyDescent="0.2">
      <c r="A55" t="s">
        <v>1204</v>
      </c>
      <c r="B55" t="s">
        <v>1204</v>
      </c>
      <c r="C55" s="129" t="s">
        <v>1068</v>
      </c>
      <c r="D55" t="s">
        <v>2239</v>
      </c>
      <c r="E55" t="s">
        <v>2287</v>
      </c>
      <c r="F55" t="s">
        <v>311</v>
      </c>
      <c r="G55" t="s">
        <v>2121</v>
      </c>
      <c r="H55">
        <v>666108790</v>
      </c>
      <c r="I55" t="s">
        <v>312</v>
      </c>
      <c r="J55" t="s">
        <v>1209</v>
      </c>
      <c r="K55" s="147">
        <v>44322</v>
      </c>
      <c r="L55" s="126">
        <v>10000000</v>
      </c>
      <c r="M55" s="126">
        <v>33720</v>
      </c>
      <c r="N55" s="126">
        <v>1500000</v>
      </c>
      <c r="O55" s="126">
        <v>5058</v>
      </c>
      <c r="P55" s="133">
        <v>0.15</v>
      </c>
      <c r="Q55" s="146">
        <v>47849</v>
      </c>
    </row>
    <row r="56" spans="1:17" ht="14.25" x14ac:dyDescent="0.2">
      <c r="A56" t="s">
        <v>1204</v>
      </c>
      <c r="B56" t="s">
        <v>1204</v>
      </c>
      <c r="C56" s="129" t="s">
        <v>1068</v>
      </c>
      <c r="D56" t="s">
        <v>2240</v>
      </c>
      <c r="E56" t="s">
        <v>2288</v>
      </c>
      <c r="F56" t="s">
        <v>311</v>
      </c>
      <c r="G56" t="s">
        <v>2130</v>
      </c>
      <c r="H56">
        <v>666108824</v>
      </c>
      <c r="I56" t="s">
        <v>312</v>
      </c>
      <c r="J56" t="s">
        <v>1209</v>
      </c>
      <c r="K56" s="147">
        <v>44341</v>
      </c>
      <c r="L56" s="126">
        <v>5000000</v>
      </c>
      <c r="M56" s="126">
        <v>16860</v>
      </c>
      <c r="N56" s="126">
        <v>225000</v>
      </c>
      <c r="O56" s="126">
        <v>758.7</v>
      </c>
      <c r="P56" s="133">
        <v>4.5000000000000005E-2</v>
      </c>
      <c r="Q56" s="146">
        <v>47665</v>
      </c>
    </row>
    <row r="57" spans="1:17" ht="14.25" x14ac:dyDescent="0.2">
      <c r="A57" t="s">
        <v>1204</v>
      </c>
      <c r="B57" t="s">
        <v>1204</v>
      </c>
      <c r="C57" s="129" t="s">
        <v>1068</v>
      </c>
      <c r="D57" t="s">
        <v>2241</v>
      </c>
      <c r="E57" t="s">
        <v>2289</v>
      </c>
      <c r="F57" t="s">
        <v>311</v>
      </c>
      <c r="G57" t="s">
        <v>2062</v>
      </c>
      <c r="H57">
        <v>666108873</v>
      </c>
      <c r="I57" t="s">
        <v>312</v>
      </c>
      <c r="J57" t="s">
        <v>1209</v>
      </c>
      <c r="K57" s="147">
        <v>44347</v>
      </c>
      <c r="L57" s="126">
        <v>10000000</v>
      </c>
      <c r="M57" s="126">
        <v>33720</v>
      </c>
      <c r="N57" s="126">
        <v>910092</v>
      </c>
      <c r="O57" s="126">
        <v>3068.8302239999998</v>
      </c>
      <c r="P57" s="133">
        <v>9.1009199999999998E-2</v>
      </c>
      <c r="Q57" s="146">
        <v>47968</v>
      </c>
    </row>
    <row r="58" spans="1:17" ht="14.25" x14ac:dyDescent="0.2">
      <c r="A58" t="s">
        <v>1204</v>
      </c>
      <c r="B58" t="s">
        <v>1204</v>
      </c>
      <c r="C58" s="129" t="s">
        <v>1068</v>
      </c>
      <c r="D58" t="s">
        <v>2120</v>
      </c>
      <c r="E58">
        <v>540300266</v>
      </c>
      <c r="F58" t="s">
        <v>309</v>
      </c>
      <c r="G58" t="s">
        <v>2120</v>
      </c>
      <c r="H58">
        <v>666109079</v>
      </c>
      <c r="I58" t="s">
        <v>312</v>
      </c>
      <c r="J58" t="s">
        <v>1208</v>
      </c>
      <c r="K58" s="147">
        <v>44375</v>
      </c>
      <c r="L58" s="126">
        <v>35000000</v>
      </c>
      <c r="M58" s="126">
        <v>35000</v>
      </c>
      <c r="N58" s="126">
        <v>4402190</v>
      </c>
      <c r="O58" s="126">
        <v>4402.1899999999996</v>
      </c>
      <c r="P58" s="133">
        <v>0.12577685714285713</v>
      </c>
      <c r="Q58" s="146">
        <v>47665</v>
      </c>
    </row>
    <row r="59" spans="1:17" ht="14.25" x14ac:dyDescent="0.2">
      <c r="A59" t="s">
        <v>1204</v>
      </c>
      <c r="B59" t="s">
        <v>1204</v>
      </c>
      <c r="C59" s="129" t="s">
        <v>1068</v>
      </c>
      <c r="D59" t="s">
        <v>2242</v>
      </c>
      <c r="E59">
        <v>540297884</v>
      </c>
      <c r="F59" t="s">
        <v>309</v>
      </c>
      <c r="G59" t="s">
        <v>2063</v>
      </c>
      <c r="H59">
        <v>666109459</v>
      </c>
      <c r="I59" t="s">
        <v>312</v>
      </c>
      <c r="J59" t="s">
        <v>1208</v>
      </c>
      <c r="K59" s="147">
        <v>44440</v>
      </c>
      <c r="L59" s="126">
        <v>35000000</v>
      </c>
      <c r="M59" s="126">
        <v>35000</v>
      </c>
      <c r="N59" s="126">
        <v>6448889</v>
      </c>
      <c r="O59" s="126">
        <v>6448.8890000000001</v>
      </c>
      <c r="P59" s="133">
        <v>0.18425397142857144</v>
      </c>
      <c r="Q59" s="146">
        <v>47329</v>
      </c>
    </row>
    <row r="60" spans="1:17" ht="14.25" x14ac:dyDescent="0.2">
      <c r="A60" t="s">
        <v>1204</v>
      </c>
      <c r="B60" t="s">
        <v>1204</v>
      </c>
      <c r="C60" s="129" t="s">
        <v>1068</v>
      </c>
      <c r="D60" t="s">
        <v>2243</v>
      </c>
      <c r="E60">
        <v>500471685</v>
      </c>
      <c r="F60" t="s">
        <v>310</v>
      </c>
      <c r="G60" t="s">
        <v>2078</v>
      </c>
      <c r="H60">
        <v>666109707</v>
      </c>
      <c r="I60" t="s">
        <v>312</v>
      </c>
      <c r="J60" t="s">
        <v>1209</v>
      </c>
      <c r="K60" s="147">
        <v>44530</v>
      </c>
      <c r="L60" s="126">
        <v>7000000</v>
      </c>
      <c r="M60" s="126">
        <v>23604</v>
      </c>
      <c r="N60" s="126">
        <v>910000</v>
      </c>
      <c r="O60" s="126">
        <v>3068.52</v>
      </c>
      <c r="P60" s="133">
        <v>0.13</v>
      </c>
      <c r="Q60" s="146">
        <v>48162</v>
      </c>
    </row>
    <row r="61" spans="1:17" ht="14.25" x14ac:dyDescent="0.2">
      <c r="A61" t="s">
        <v>1204</v>
      </c>
      <c r="B61" t="s">
        <v>1204</v>
      </c>
      <c r="C61" s="129" t="s">
        <v>1068</v>
      </c>
      <c r="D61" t="s">
        <v>2138</v>
      </c>
      <c r="E61">
        <v>540303864</v>
      </c>
      <c r="F61" t="s">
        <v>309</v>
      </c>
      <c r="G61" t="s">
        <v>2138</v>
      </c>
      <c r="H61">
        <v>666109871</v>
      </c>
      <c r="I61" t="s">
        <v>312</v>
      </c>
      <c r="J61" t="s">
        <v>1209</v>
      </c>
      <c r="K61" s="147">
        <v>44581</v>
      </c>
      <c r="L61" s="126">
        <v>10000000</v>
      </c>
      <c r="M61" s="126">
        <v>33720</v>
      </c>
      <c r="N61" s="126">
        <v>6500584</v>
      </c>
      <c r="O61" s="126">
        <v>21919.969248000001</v>
      </c>
      <c r="P61" s="133">
        <v>0.65005840000000004</v>
      </c>
      <c r="Q61" s="146">
        <v>48128</v>
      </c>
    </row>
    <row r="62" spans="1:17" ht="14.25" x14ac:dyDescent="0.2">
      <c r="A62" t="s">
        <v>1204</v>
      </c>
      <c r="B62" t="s">
        <v>1204</v>
      </c>
      <c r="C62" s="129" t="s">
        <v>1068</v>
      </c>
      <c r="D62" t="s">
        <v>2244</v>
      </c>
      <c r="E62" t="s">
        <v>2290</v>
      </c>
      <c r="F62" t="s">
        <v>2283</v>
      </c>
      <c r="G62" t="s">
        <v>2088</v>
      </c>
      <c r="H62">
        <v>666109889</v>
      </c>
      <c r="I62" t="s">
        <v>312</v>
      </c>
      <c r="J62" t="s">
        <v>1209</v>
      </c>
      <c r="K62" s="147">
        <v>44581</v>
      </c>
      <c r="L62" s="126">
        <v>10000000</v>
      </c>
      <c r="M62" s="126">
        <v>33720</v>
      </c>
      <c r="N62" s="126">
        <v>7161971.21</v>
      </c>
      <c r="O62" s="126">
        <v>24150.166920120002</v>
      </c>
      <c r="P62" s="133">
        <v>0.7161971210000001</v>
      </c>
      <c r="Q62" s="146">
        <v>48385</v>
      </c>
    </row>
    <row r="63" spans="1:17" ht="14.25" x14ac:dyDescent="0.2">
      <c r="A63" t="s">
        <v>1204</v>
      </c>
      <c r="B63" t="s">
        <v>1204</v>
      </c>
      <c r="C63" s="129" t="s">
        <v>1068</v>
      </c>
      <c r="D63" t="s">
        <v>2076</v>
      </c>
      <c r="E63">
        <v>514601640</v>
      </c>
      <c r="F63" t="s">
        <v>309</v>
      </c>
      <c r="G63" t="s">
        <v>2076</v>
      </c>
      <c r="H63">
        <v>666109905</v>
      </c>
      <c r="I63" t="s">
        <v>312</v>
      </c>
      <c r="J63" t="s">
        <v>1209</v>
      </c>
      <c r="K63" s="147">
        <v>44587</v>
      </c>
      <c r="L63" s="126">
        <v>2911961</v>
      </c>
      <c r="M63" s="126">
        <v>9819.1324920000006</v>
      </c>
      <c r="N63" s="126">
        <v>0</v>
      </c>
      <c r="O63" s="126">
        <v>0</v>
      </c>
      <c r="P63" s="133">
        <v>0</v>
      </c>
      <c r="Q63" s="146">
        <v>46405</v>
      </c>
    </row>
    <row r="64" spans="1:17" ht="14.25" x14ac:dyDescent="0.2">
      <c r="A64" t="s">
        <v>1204</v>
      </c>
      <c r="B64" t="s">
        <v>1204</v>
      </c>
      <c r="C64" s="129" t="s">
        <v>1068</v>
      </c>
      <c r="D64" t="s">
        <v>2245</v>
      </c>
      <c r="E64">
        <v>540301728</v>
      </c>
      <c r="F64" t="s">
        <v>309</v>
      </c>
      <c r="G64" t="s">
        <v>2098</v>
      </c>
      <c r="H64">
        <v>666109939</v>
      </c>
      <c r="I64" t="s">
        <v>312</v>
      </c>
      <c r="J64" t="s">
        <v>1208</v>
      </c>
      <c r="K64" s="147">
        <v>44594</v>
      </c>
      <c r="L64" s="126">
        <v>15000000</v>
      </c>
      <c r="M64" s="126">
        <v>15000</v>
      </c>
      <c r="N64" s="126">
        <v>7936947</v>
      </c>
      <c r="O64" s="126">
        <v>7936.9470000000001</v>
      </c>
      <c r="P64" s="133">
        <v>0.52912979999999998</v>
      </c>
      <c r="Q64" s="146">
        <v>46386</v>
      </c>
    </row>
    <row r="65" spans="1:17" ht="14.25" x14ac:dyDescent="0.2">
      <c r="A65" t="s">
        <v>1204</v>
      </c>
      <c r="B65" t="s">
        <v>1204</v>
      </c>
      <c r="C65" s="129" t="s">
        <v>1068</v>
      </c>
      <c r="D65" t="s">
        <v>2246</v>
      </c>
      <c r="E65">
        <v>540310109</v>
      </c>
      <c r="F65" t="s">
        <v>310</v>
      </c>
      <c r="G65" t="s">
        <v>2071</v>
      </c>
      <c r="H65">
        <v>666109947</v>
      </c>
      <c r="I65" t="s">
        <v>312</v>
      </c>
      <c r="J65" t="s">
        <v>1208</v>
      </c>
      <c r="K65" s="147">
        <v>44595</v>
      </c>
      <c r="L65" s="126">
        <v>35000000</v>
      </c>
      <c r="M65" s="126">
        <v>35000</v>
      </c>
      <c r="N65" s="126">
        <v>19594506</v>
      </c>
      <c r="O65" s="126">
        <v>19594.506000000001</v>
      </c>
      <c r="P65" s="133">
        <v>0.55984302857142865</v>
      </c>
      <c r="Q65" s="146">
        <v>48841</v>
      </c>
    </row>
    <row r="66" spans="1:17" ht="14.25" x14ac:dyDescent="0.2">
      <c r="A66" t="s">
        <v>1204</v>
      </c>
      <c r="B66" t="s">
        <v>1204</v>
      </c>
      <c r="C66" s="129" t="s">
        <v>1068</v>
      </c>
      <c r="D66" t="s">
        <v>2247</v>
      </c>
      <c r="E66">
        <v>500469614</v>
      </c>
      <c r="F66" t="s">
        <v>310</v>
      </c>
      <c r="G66" t="s">
        <v>2086</v>
      </c>
      <c r="H66">
        <v>666109962</v>
      </c>
      <c r="I66" t="s">
        <v>312</v>
      </c>
      <c r="J66" t="s">
        <v>1209</v>
      </c>
      <c r="K66" s="147">
        <v>44600</v>
      </c>
      <c r="L66" s="126">
        <v>10000000</v>
      </c>
      <c r="M66" s="126">
        <v>33720</v>
      </c>
      <c r="N66" s="126">
        <v>6250000</v>
      </c>
      <c r="O66" s="126">
        <v>21075</v>
      </c>
      <c r="P66" s="133">
        <v>0.625</v>
      </c>
      <c r="Q66" s="146">
        <v>48231</v>
      </c>
    </row>
    <row r="67" spans="1:17" ht="14.25" x14ac:dyDescent="0.2">
      <c r="A67" t="s">
        <v>1204</v>
      </c>
      <c r="B67" t="s">
        <v>1204</v>
      </c>
      <c r="C67" s="129" t="s">
        <v>1068</v>
      </c>
      <c r="D67" t="s">
        <v>2248</v>
      </c>
      <c r="E67">
        <v>540311354</v>
      </c>
      <c r="F67" t="s">
        <v>309</v>
      </c>
      <c r="G67" t="s">
        <v>2117</v>
      </c>
      <c r="H67">
        <v>666109970</v>
      </c>
      <c r="I67" t="s">
        <v>312</v>
      </c>
      <c r="J67" t="s">
        <v>1208</v>
      </c>
      <c r="K67" s="147">
        <v>44607</v>
      </c>
      <c r="L67" s="126">
        <v>35000000</v>
      </c>
      <c r="M67" s="126">
        <v>35000</v>
      </c>
      <c r="N67" s="126">
        <v>7981760</v>
      </c>
      <c r="O67" s="126">
        <v>7981.76</v>
      </c>
      <c r="P67" s="133">
        <v>0.22805028571428573</v>
      </c>
      <c r="Q67" s="146">
        <v>48153</v>
      </c>
    </row>
    <row r="68" spans="1:17" ht="14.25" x14ac:dyDescent="0.2">
      <c r="A68" t="s">
        <v>1204</v>
      </c>
      <c r="B68" t="s">
        <v>1204</v>
      </c>
      <c r="C68" s="129" t="s">
        <v>1068</v>
      </c>
      <c r="D68" t="s">
        <v>2249</v>
      </c>
      <c r="E68">
        <v>540311511</v>
      </c>
      <c r="F68" t="s">
        <v>309</v>
      </c>
      <c r="G68" t="s">
        <v>2082</v>
      </c>
      <c r="H68">
        <v>666109996</v>
      </c>
      <c r="I68" t="s">
        <v>312</v>
      </c>
      <c r="J68" t="s">
        <v>1209</v>
      </c>
      <c r="K68" s="147">
        <v>44627</v>
      </c>
      <c r="L68" s="126">
        <v>5000000</v>
      </c>
      <c r="M68" s="126">
        <v>16860</v>
      </c>
      <c r="N68" s="126">
        <v>1969737</v>
      </c>
      <c r="O68" s="126">
        <v>6641.9531639999996</v>
      </c>
      <c r="P68" s="133">
        <v>0.39394739999999995</v>
      </c>
      <c r="Q68" s="146">
        <v>48911</v>
      </c>
    </row>
    <row r="69" spans="1:17" ht="14.25" x14ac:dyDescent="0.2">
      <c r="A69" t="s">
        <v>1204</v>
      </c>
      <c r="B69" t="s">
        <v>1204</v>
      </c>
      <c r="C69" s="129" t="s">
        <v>1068</v>
      </c>
      <c r="D69" t="s">
        <v>2096</v>
      </c>
      <c r="E69">
        <v>500468459</v>
      </c>
      <c r="F69" t="s">
        <v>309</v>
      </c>
      <c r="G69" t="s">
        <v>2096</v>
      </c>
      <c r="H69">
        <v>666110028</v>
      </c>
      <c r="I69" t="s">
        <v>312</v>
      </c>
      <c r="J69" t="s">
        <v>1209</v>
      </c>
      <c r="K69" s="147">
        <v>44635</v>
      </c>
      <c r="L69" s="126">
        <v>5000000</v>
      </c>
      <c r="M69" s="126">
        <v>16860</v>
      </c>
      <c r="N69" s="126">
        <v>2891630</v>
      </c>
      <c r="O69" s="126">
        <v>9750.5763599999991</v>
      </c>
      <c r="P69" s="133">
        <v>0.5783259999999999</v>
      </c>
      <c r="Q69" s="146">
        <v>48884</v>
      </c>
    </row>
    <row r="70" spans="1:17" ht="14.25" x14ac:dyDescent="0.2">
      <c r="A70" t="s">
        <v>1204</v>
      </c>
      <c r="B70" t="s">
        <v>1204</v>
      </c>
      <c r="C70" s="129" t="s">
        <v>1068</v>
      </c>
      <c r="D70" t="s">
        <v>2111</v>
      </c>
      <c r="E70">
        <v>540316908</v>
      </c>
      <c r="F70" t="s">
        <v>309</v>
      </c>
      <c r="G70" t="s">
        <v>2111</v>
      </c>
      <c r="H70">
        <v>666110374</v>
      </c>
      <c r="I70" t="s">
        <v>312</v>
      </c>
      <c r="J70" t="s">
        <v>1208</v>
      </c>
      <c r="K70" s="147">
        <v>44724</v>
      </c>
      <c r="L70" s="126">
        <v>50000000</v>
      </c>
      <c r="M70" s="126">
        <v>50000</v>
      </c>
      <c r="N70" s="126">
        <v>7451967</v>
      </c>
      <c r="O70" s="126">
        <v>7451.9669999999996</v>
      </c>
      <c r="P70" s="133">
        <v>0.14903933999999999</v>
      </c>
      <c r="Q70" s="146">
        <v>48396</v>
      </c>
    </row>
    <row r="71" spans="1:17" ht="14.25" x14ac:dyDescent="0.2">
      <c r="A71" t="s">
        <v>1204</v>
      </c>
      <c r="B71" t="s">
        <v>1204</v>
      </c>
      <c r="C71" s="129" t="s">
        <v>1068</v>
      </c>
      <c r="D71" t="s">
        <v>2125</v>
      </c>
      <c r="E71">
        <v>510607328</v>
      </c>
      <c r="F71" t="s">
        <v>309</v>
      </c>
      <c r="G71" t="s">
        <v>2125</v>
      </c>
      <c r="H71">
        <v>666110523</v>
      </c>
      <c r="I71" t="s">
        <v>312</v>
      </c>
      <c r="J71" t="s">
        <v>1209</v>
      </c>
      <c r="K71" s="147">
        <v>44753</v>
      </c>
      <c r="L71" s="126">
        <v>10000000</v>
      </c>
      <c r="M71" s="126">
        <v>33720</v>
      </c>
      <c r="N71" s="126">
        <v>250000</v>
      </c>
      <c r="O71" s="126">
        <v>843</v>
      </c>
      <c r="P71" s="133">
        <v>2.5000000000000001E-2</v>
      </c>
      <c r="Q71" s="146">
        <v>48396</v>
      </c>
    </row>
    <row r="72" spans="1:17" ht="14.25" x14ac:dyDescent="0.2">
      <c r="A72" t="s">
        <v>1204</v>
      </c>
      <c r="B72" t="s">
        <v>1204</v>
      </c>
      <c r="C72" s="129" t="s">
        <v>1068</v>
      </c>
      <c r="D72" t="s">
        <v>2250</v>
      </c>
      <c r="E72" t="s">
        <v>2291</v>
      </c>
      <c r="F72" t="s">
        <v>311</v>
      </c>
      <c r="G72" t="s">
        <v>2112</v>
      </c>
      <c r="H72">
        <v>666110796</v>
      </c>
      <c r="I72" t="s">
        <v>312</v>
      </c>
      <c r="J72" t="s">
        <v>1209</v>
      </c>
      <c r="K72" s="147">
        <v>44853</v>
      </c>
      <c r="L72" s="126">
        <v>10000000</v>
      </c>
      <c r="M72" s="126">
        <v>33720</v>
      </c>
      <c r="N72" s="126">
        <v>499752</v>
      </c>
      <c r="O72" s="126">
        <v>1685.163744</v>
      </c>
      <c r="P72" s="133">
        <v>4.9975199999999997E-2</v>
      </c>
      <c r="Q72" s="146">
        <v>48092</v>
      </c>
    </row>
    <row r="73" spans="1:17" ht="14.25" x14ac:dyDescent="0.2">
      <c r="A73" t="s">
        <v>1204</v>
      </c>
      <c r="B73" t="s">
        <v>1204</v>
      </c>
      <c r="C73" s="129" t="s">
        <v>1068</v>
      </c>
      <c r="D73" t="s">
        <v>2216</v>
      </c>
      <c r="E73">
        <v>550263511</v>
      </c>
      <c r="F73" t="s">
        <v>310</v>
      </c>
      <c r="G73" t="s">
        <v>2143</v>
      </c>
      <c r="H73">
        <v>666110812</v>
      </c>
      <c r="I73" t="s">
        <v>312</v>
      </c>
      <c r="J73" t="s">
        <v>1209</v>
      </c>
      <c r="K73" s="147">
        <v>42856</v>
      </c>
      <c r="L73" s="126">
        <v>5000000</v>
      </c>
      <c r="M73" s="126">
        <v>16860</v>
      </c>
      <c r="N73" s="126">
        <v>3341753</v>
      </c>
      <c r="O73" s="126">
        <v>11268.391116000001</v>
      </c>
      <c r="P73" s="133">
        <v>0.66835060000000002</v>
      </c>
      <c r="Q73" s="146">
        <v>46173</v>
      </c>
    </row>
    <row r="74" spans="1:17" ht="14.25" x14ac:dyDescent="0.2">
      <c r="A74" t="s">
        <v>1204</v>
      </c>
      <c r="B74" t="s">
        <v>1204</v>
      </c>
      <c r="C74" s="129" t="s">
        <v>1068</v>
      </c>
      <c r="D74" t="s">
        <v>2225</v>
      </c>
      <c r="E74">
        <v>1653982</v>
      </c>
      <c r="F74" t="s">
        <v>311</v>
      </c>
      <c r="G74" t="s">
        <v>2142</v>
      </c>
      <c r="H74">
        <v>666110911</v>
      </c>
      <c r="I74" t="s">
        <v>312</v>
      </c>
      <c r="J74" t="s">
        <v>1209</v>
      </c>
      <c r="K74" s="147">
        <v>43570</v>
      </c>
      <c r="L74" s="126">
        <v>3000000</v>
      </c>
      <c r="M74" s="126">
        <v>10116</v>
      </c>
      <c r="N74" s="126">
        <v>1500000</v>
      </c>
      <c r="O74" s="126">
        <v>5058</v>
      </c>
      <c r="P74" s="133">
        <v>0.5</v>
      </c>
      <c r="Q74" s="146">
        <v>46387</v>
      </c>
    </row>
    <row r="75" spans="1:17" ht="14.25" x14ac:dyDescent="0.2">
      <c r="A75" t="s">
        <v>1204</v>
      </c>
      <c r="B75" t="s">
        <v>1204</v>
      </c>
      <c r="C75" s="129" t="s">
        <v>1068</v>
      </c>
      <c r="D75" t="s">
        <v>2238</v>
      </c>
      <c r="E75" t="s">
        <v>2286</v>
      </c>
      <c r="F75" t="s">
        <v>311</v>
      </c>
      <c r="G75" t="s">
        <v>2069</v>
      </c>
      <c r="H75">
        <v>666111125</v>
      </c>
      <c r="I75" t="s">
        <v>312</v>
      </c>
      <c r="J75" t="s">
        <v>1210</v>
      </c>
      <c r="K75" s="147">
        <v>44298</v>
      </c>
      <c r="L75" s="126">
        <v>10000000</v>
      </c>
      <c r="M75" s="126">
        <v>39552</v>
      </c>
      <c r="N75" s="126">
        <v>4624261.84</v>
      </c>
      <c r="O75" s="126">
        <v>18289.880429567998</v>
      </c>
      <c r="P75" s="133">
        <v>0.46242618399999996</v>
      </c>
      <c r="Q75" s="146">
        <v>47872</v>
      </c>
    </row>
    <row r="76" spans="1:17" ht="14.25" x14ac:dyDescent="0.2">
      <c r="A76" t="s">
        <v>1204</v>
      </c>
      <c r="B76" t="s">
        <v>1204</v>
      </c>
      <c r="C76" s="129" t="s">
        <v>1068</v>
      </c>
      <c r="D76" t="s">
        <v>2251</v>
      </c>
      <c r="E76">
        <v>540312105</v>
      </c>
      <c r="F76" t="s">
        <v>309</v>
      </c>
      <c r="G76" t="s">
        <v>2077</v>
      </c>
      <c r="H76">
        <v>666111174</v>
      </c>
      <c r="I76" t="s">
        <v>312</v>
      </c>
      <c r="J76" t="s">
        <v>1208</v>
      </c>
      <c r="K76" s="147">
        <v>44970</v>
      </c>
      <c r="L76" s="126">
        <v>20000000</v>
      </c>
      <c r="M76" s="126">
        <v>20000</v>
      </c>
      <c r="N76" s="126">
        <v>2155514.3999999985</v>
      </c>
      <c r="O76" s="126">
        <v>2155.5143999999987</v>
      </c>
      <c r="P76" s="133">
        <v>0.10777571999999994</v>
      </c>
      <c r="Q76" s="146">
        <v>47880</v>
      </c>
    </row>
    <row r="77" spans="1:17" ht="14.25" x14ac:dyDescent="0.2">
      <c r="A77" t="s">
        <v>1204</v>
      </c>
      <c r="B77" t="s">
        <v>1204</v>
      </c>
      <c r="C77" s="129" t="s">
        <v>1068</v>
      </c>
      <c r="D77" s="138" t="s">
        <v>2271</v>
      </c>
      <c r="E77" t="s">
        <v>2284</v>
      </c>
      <c r="F77" t="s">
        <v>313</v>
      </c>
      <c r="G77" t="s">
        <v>2133</v>
      </c>
      <c r="H77">
        <v>666111232</v>
      </c>
      <c r="I77" t="s">
        <v>312</v>
      </c>
      <c r="J77" t="s">
        <v>1209</v>
      </c>
      <c r="K77" s="147">
        <v>45006</v>
      </c>
      <c r="L77" s="126">
        <v>5000000</v>
      </c>
      <c r="M77" s="126">
        <v>16860</v>
      </c>
      <c r="N77" s="126">
        <v>1100000</v>
      </c>
      <c r="O77" s="126">
        <v>3709.2</v>
      </c>
      <c r="P77" s="133">
        <v>0.22</v>
      </c>
      <c r="Q77" s="146">
        <v>47208</v>
      </c>
    </row>
    <row r="78" spans="1:17" ht="14.25" x14ac:dyDescent="0.2">
      <c r="A78" t="s">
        <v>1204</v>
      </c>
      <c r="B78" t="s">
        <v>1204</v>
      </c>
      <c r="C78" s="129" t="s">
        <v>1068</v>
      </c>
      <c r="D78" t="s">
        <v>2252</v>
      </c>
      <c r="E78">
        <v>513373993</v>
      </c>
      <c r="F78" t="s">
        <v>309</v>
      </c>
      <c r="G78" t="s">
        <v>2140</v>
      </c>
      <c r="H78">
        <v>666111299</v>
      </c>
      <c r="I78" t="s">
        <v>312</v>
      </c>
      <c r="J78" t="s">
        <v>1209</v>
      </c>
      <c r="K78" s="147">
        <v>45026</v>
      </c>
      <c r="L78" s="126">
        <v>7000000</v>
      </c>
      <c r="M78" s="126">
        <v>23604</v>
      </c>
      <c r="N78" s="126">
        <v>4153078.86</v>
      </c>
      <c r="O78" s="126">
        <v>14004.181915919999</v>
      </c>
      <c r="P78" s="133">
        <v>0.59329697999999997</v>
      </c>
      <c r="Q78" s="146">
        <v>47939</v>
      </c>
    </row>
    <row r="79" spans="1:17" ht="14.25" x14ac:dyDescent="0.2">
      <c r="A79" t="s">
        <v>1204</v>
      </c>
      <c r="B79" t="s">
        <v>1204</v>
      </c>
      <c r="C79" s="129" t="s">
        <v>1068</v>
      </c>
      <c r="D79" t="s">
        <v>2253</v>
      </c>
      <c r="E79" t="s">
        <v>2292</v>
      </c>
      <c r="F79" t="s">
        <v>313</v>
      </c>
      <c r="G79" t="s">
        <v>2090</v>
      </c>
      <c r="H79">
        <v>666111323</v>
      </c>
      <c r="I79" t="s">
        <v>312</v>
      </c>
      <c r="J79" t="s">
        <v>1208</v>
      </c>
      <c r="K79" s="147">
        <v>45036</v>
      </c>
      <c r="L79" s="126">
        <v>20000000</v>
      </c>
      <c r="M79" s="126">
        <v>20000</v>
      </c>
      <c r="N79" s="126">
        <v>12000000</v>
      </c>
      <c r="O79" s="126">
        <v>12000</v>
      </c>
      <c r="P79" s="133">
        <v>0.6</v>
      </c>
      <c r="Q79" s="146">
        <v>47939</v>
      </c>
    </row>
    <row r="80" spans="1:17" ht="14.25" x14ac:dyDescent="0.2">
      <c r="A80" t="s">
        <v>1204</v>
      </c>
      <c r="B80" t="s">
        <v>1204</v>
      </c>
      <c r="C80" s="129" t="s">
        <v>1068</v>
      </c>
      <c r="D80" t="s">
        <v>2230</v>
      </c>
      <c r="E80" t="s">
        <v>2281</v>
      </c>
      <c r="F80" t="s">
        <v>311</v>
      </c>
      <c r="G80" t="s">
        <v>2085</v>
      </c>
      <c r="H80">
        <v>666111430</v>
      </c>
      <c r="I80" t="s">
        <v>312</v>
      </c>
      <c r="J80" t="s">
        <v>1209</v>
      </c>
      <c r="K80" s="147">
        <v>43818</v>
      </c>
      <c r="L80" s="126">
        <v>5000000</v>
      </c>
      <c r="M80" s="126">
        <v>16860</v>
      </c>
      <c r="N80" s="126">
        <v>2595261</v>
      </c>
      <c r="O80" s="126">
        <v>8751.2200919999996</v>
      </c>
      <c r="P80" s="133">
        <v>0.51905219999999996</v>
      </c>
      <c r="Q80" s="146">
        <v>48145</v>
      </c>
    </row>
    <row r="81" spans="1:17" ht="14.25" x14ac:dyDescent="0.2">
      <c r="A81" t="s">
        <v>1204</v>
      </c>
      <c r="B81" t="s">
        <v>1204</v>
      </c>
      <c r="C81" s="129" t="s">
        <v>1068</v>
      </c>
      <c r="D81" t="s">
        <v>2074</v>
      </c>
      <c r="E81" t="s">
        <v>2293</v>
      </c>
      <c r="F81" t="s">
        <v>311</v>
      </c>
      <c r="G81" t="s">
        <v>2074</v>
      </c>
      <c r="H81">
        <v>666111695</v>
      </c>
      <c r="I81" t="s">
        <v>312</v>
      </c>
      <c r="J81" t="s">
        <v>1209</v>
      </c>
      <c r="K81" s="147">
        <v>45197</v>
      </c>
      <c r="L81" s="126">
        <v>10000000</v>
      </c>
      <c r="M81" s="126">
        <v>33720</v>
      </c>
      <c r="N81" s="126">
        <v>5020168.53</v>
      </c>
      <c r="O81" s="126">
        <v>16928.008283160001</v>
      </c>
      <c r="P81" s="133">
        <v>0.50201685299999999</v>
      </c>
      <c r="Q81" s="146">
        <v>48670</v>
      </c>
    </row>
    <row r="82" spans="1:17" ht="14.25" x14ac:dyDescent="0.2">
      <c r="A82" t="s">
        <v>1204</v>
      </c>
      <c r="B82" t="s">
        <v>1204</v>
      </c>
      <c r="C82" s="129" t="s">
        <v>1068</v>
      </c>
      <c r="D82" t="s">
        <v>2254</v>
      </c>
      <c r="E82">
        <v>530278654</v>
      </c>
      <c r="F82" t="s">
        <v>310</v>
      </c>
      <c r="G82" t="s">
        <v>2079</v>
      </c>
      <c r="H82">
        <v>666111752</v>
      </c>
      <c r="I82" t="s">
        <v>312</v>
      </c>
      <c r="J82" t="s">
        <v>1209</v>
      </c>
      <c r="K82" s="147">
        <v>45221</v>
      </c>
      <c r="L82" s="126">
        <v>10000000</v>
      </c>
      <c r="M82" s="126">
        <v>33720</v>
      </c>
      <c r="N82" s="126">
        <v>5650000</v>
      </c>
      <c r="O82" s="126">
        <v>19051.8</v>
      </c>
      <c r="P82" s="133">
        <v>0.56499999999999995</v>
      </c>
      <c r="Q82" s="146">
        <v>48396</v>
      </c>
    </row>
    <row r="83" spans="1:17" ht="14.25" x14ac:dyDescent="0.2">
      <c r="A83" t="s">
        <v>1204</v>
      </c>
      <c r="B83" t="s">
        <v>1204</v>
      </c>
      <c r="C83" s="129" t="s">
        <v>1068</v>
      </c>
      <c r="D83" s="138" t="s">
        <v>2273</v>
      </c>
      <c r="E83">
        <v>515459063</v>
      </c>
      <c r="F83" t="s">
        <v>310</v>
      </c>
      <c r="G83" t="s">
        <v>2097</v>
      </c>
      <c r="H83">
        <v>666111802</v>
      </c>
      <c r="I83" t="s">
        <v>312</v>
      </c>
      <c r="J83" t="s">
        <v>1208</v>
      </c>
      <c r="K83" s="147">
        <v>45222</v>
      </c>
      <c r="L83" s="126">
        <v>20000000</v>
      </c>
      <c r="M83" s="126">
        <v>20000</v>
      </c>
      <c r="N83" s="126">
        <v>15043416</v>
      </c>
      <c r="O83" s="126">
        <v>15043.415999999999</v>
      </c>
      <c r="P83" s="133">
        <v>0.75217079999999992</v>
      </c>
      <c r="Q83" s="146">
        <v>47639</v>
      </c>
    </row>
    <row r="84" spans="1:17" ht="14.25" x14ac:dyDescent="0.2">
      <c r="A84" t="s">
        <v>1204</v>
      </c>
      <c r="B84" t="s">
        <v>1204</v>
      </c>
      <c r="C84" s="129" t="s">
        <v>1068</v>
      </c>
      <c r="D84" t="s">
        <v>2255</v>
      </c>
      <c r="E84" t="s">
        <v>2294</v>
      </c>
      <c r="F84" t="s">
        <v>313</v>
      </c>
      <c r="G84" t="s">
        <v>2134</v>
      </c>
      <c r="H84">
        <v>666111844</v>
      </c>
      <c r="I84" t="s">
        <v>312</v>
      </c>
      <c r="J84" t="s">
        <v>1209</v>
      </c>
      <c r="K84" s="147">
        <v>45236</v>
      </c>
      <c r="L84" s="126">
        <v>6000000</v>
      </c>
      <c r="M84" s="126">
        <v>20232</v>
      </c>
      <c r="N84" s="126">
        <v>1827073</v>
      </c>
      <c r="O84" s="126">
        <v>6160.8901559999995</v>
      </c>
      <c r="P84" s="133">
        <v>0.30451216666666664</v>
      </c>
      <c r="Q84" s="146">
        <v>48823</v>
      </c>
    </row>
    <row r="85" spans="1:17" ht="14.25" x14ac:dyDescent="0.2">
      <c r="A85" t="s">
        <v>1204</v>
      </c>
      <c r="B85" t="s">
        <v>1204</v>
      </c>
      <c r="C85" s="129" t="s">
        <v>1068</v>
      </c>
      <c r="D85" t="s">
        <v>2205</v>
      </c>
      <c r="E85">
        <v>550260061</v>
      </c>
      <c r="F85" t="s">
        <v>310</v>
      </c>
      <c r="G85" t="s">
        <v>2103</v>
      </c>
      <c r="H85">
        <v>666111885</v>
      </c>
      <c r="I85" t="s">
        <v>312</v>
      </c>
      <c r="J85" t="s">
        <v>1208</v>
      </c>
      <c r="K85" s="147">
        <v>42185</v>
      </c>
      <c r="L85" s="126">
        <v>20000000</v>
      </c>
      <c r="M85" s="126">
        <v>20000</v>
      </c>
      <c r="N85" s="126">
        <v>16400000</v>
      </c>
      <c r="O85" s="126">
        <v>16400</v>
      </c>
      <c r="P85" s="133">
        <v>0.82</v>
      </c>
      <c r="Q85" s="146">
        <v>45822</v>
      </c>
    </row>
    <row r="86" spans="1:17" ht="14.25" x14ac:dyDescent="0.2">
      <c r="A86" t="s">
        <v>1204</v>
      </c>
      <c r="B86" t="s">
        <v>1204</v>
      </c>
      <c r="C86" s="129" t="s">
        <v>1068</v>
      </c>
      <c r="D86" t="s">
        <v>2256</v>
      </c>
      <c r="E86" t="s">
        <v>2295</v>
      </c>
      <c r="F86" t="s">
        <v>311</v>
      </c>
      <c r="G86" t="s">
        <v>2084</v>
      </c>
      <c r="H86">
        <v>666111992</v>
      </c>
      <c r="I86" t="s">
        <v>312</v>
      </c>
      <c r="J86" t="s">
        <v>1209</v>
      </c>
      <c r="K86" s="147">
        <v>45330</v>
      </c>
      <c r="L86" s="126">
        <v>7000000</v>
      </c>
      <c r="M86" s="126">
        <v>23604</v>
      </c>
      <c r="N86" s="126">
        <v>4508907</v>
      </c>
      <c r="O86" s="126">
        <v>15204.034404</v>
      </c>
      <c r="P86" s="133">
        <v>0.64412957142857141</v>
      </c>
      <c r="Q86" s="146">
        <v>48731</v>
      </c>
    </row>
    <row r="87" spans="1:17" ht="14.25" x14ac:dyDescent="0.2">
      <c r="A87" t="s">
        <v>1204</v>
      </c>
      <c r="B87" t="s">
        <v>1204</v>
      </c>
      <c r="C87" s="129" t="s">
        <v>1068</v>
      </c>
      <c r="D87" t="s">
        <v>2257</v>
      </c>
      <c r="E87" t="s">
        <v>2296</v>
      </c>
      <c r="F87" t="s">
        <v>311</v>
      </c>
      <c r="G87" t="s">
        <v>2100</v>
      </c>
      <c r="H87">
        <v>666112065</v>
      </c>
      <c r="I87" t="s">
        <v>312</v>
      </c>
      <c r="J87" t="s">
        <v>1209</v>
      </c>
      <c r="K87" s="147">
        <v>45330</v>
      </c>
      <c r="L87" s="126">
        <v>6000000</v>
      </c>
      <c r="M87" s="126">
        <v>20232</v>
      </c>
      <c r="N87" s="126">
        <v>5087256.3</v>
      </c>
      <c r="O87" s="126">
        <v>17154.228243599999</v>
      </c>
      <c r="P87" s="133">
        <v>0.84787604999999988</v>
      </c>
      <c r="Q87" s="146">
        <v>49034</v>
      </c>
    </row>
    <row r="88" spans="1:17" ht="14.25" x14ac:dyDescent="0.2">
      <c r="A88" t="s">
        <v>1204</v>
      </c>
      <c r="B88" t="s">
        <v>1204</v>
      </c>
      <c r="C88" s="129" t="s">
        <v>1068</v>
      </c>
      <c r="D88" t="s">
        <v>2258</v>
      </c>
      <c r="E88" t="s">
        <v>2297</v>
      </c>
      <c r="F88" t="s">
        <v>311</v>
      </c>
      <c r="G88" t="s">
        <v>2080</v>
      </c>
      <c r="H88">
        <v>666112131</v>
      </c>
      <c r="I88" t="s">
        <v>312</v>
      </c>
      <c r="J88" t="s">
        <v>1209</v>
      </c>
      <c r="K88" s="147">
        <v>45365</v>
      </c>
      <c r="L88" s="126">
        <v>6000000</v>
      </c>
      <c r="M88" s="126">
        <v>20232</v>
      </c>
      <c r="N88" s="126">
        <v>1678609</v>
      </c>
      <c r="O88" s="126">
        <v>5660.2695479999993</v>
      </c>
      <c r="P88" s="133">
        <v>0.27976816666666665</v>
      </c>
      <c r="Q88" s="146">
        <v>47391</v>
      </c>
    </row>
    <row r="89" spans="1:17" ht="14.25" x14ac:dyDescent="0.2">
      <c r="A89" t="s">
        <v>1204</v>
      </c>
      <c r="B89" t="s">
        <v>1204</v>
      </c>
      <c r="C89" s="129" t="s">
        <v>1068</v>
      </c>
      <c r="D89" t="s">
        <v>2096</v>
      </c>
      <c r="E89">
        <v>500468459</v>
      </c>
      <c r="F89" t="s">
        <v>309</v>
      </c>
      <c r="G89" t="s">
        <v>2105</v>
      </c>
      <c r="H89">
        <v>666112214</v>
      </c>
      <c r="I89" t="s">
        <v>312</v>
      </c>
      <c r="J89" t="s">
        <v>1209</v>
      </c>
      <c r="K89" s="147">
        <v>44635</v>
      </c>
      <c r="L89" s="126">
        <v>5000000</v>
      </c>
      <c r="M89" s="126">
        <v>16860</v>
      </c>
      <c r="N89" s="126">
        <v>4743160</v>
      </c>
      <c r="O89" s="126">
        <v>15993.935519999999</v>
      </c>
      <c r="P89" s="133">
        <v>0.94863199999999992</v>
      </c>
      <c r="Q89" s="146">
        <v>48884</v>
      </c>
    </row>
    <row r="90" spans="1:17" ht="14.25" x14ac:dyDescent="0.2">
      <c r="A90" t="s">
        <v>1204</v>
      </c>
      <c r="B90" t="s">
        <v>1204</v>
      </c>
      <c r="C90" s="129" t="s">
        <v>1068</v>
      </c>
      <c r="D90" s="138" t="s">
        <v>2268</v>
      </c>
      <c r="E90" t="s">
        <v>2284</v>
      </c>
      <c r="F90" t="s">
        <v>313</v>
      </c>
      <c r="G90" t="s">
        <v>2054</v>
      </c>
      <c r="H90">
        <v>666112552</v>
      </c>
      <c r="I90" t="s">
        <v>312</v>
      </c>
      <c r="J90" t="s">
        <v>1209</v>
      </c>
      <c r="K90" s="147">
        <v>45006</v>
      </c>
      <c r="L90" s="126">
        <v>6000000</v>
      </c>
      <c r="M90" s="126">
        <v>20232</v>
      </c>
      <c r="N90" s="126">
        <v>2135697.52</v>
      </c>
      <c r="O90" s="126">
        <v>7201.5720374399998</v>
      </c>
      <c r="P90" s="133">
        <v>0.35594958666666665</v>
      </c>
      <c r="Q90" s="146">
        <v>47208</v>
      </c>
    </row>
    <row r="91" spans="1:17" ht="14.25" x14ac:dyDescent="0.2">
      <c r="A91" t="s">
        <v>1204</v>
      </c>
      <c r="B91" t="s">
        <v>1204</v>
      </c>
      <c r="C91" s="129" t="s">
        <v>1068</v>
      </c>
      <c r="D91" s="138" t="s">
        <v>2274</v>
      </c>
      <c r="E91" t="s">
        <v>2284</v>
      </c>
      <c r="F91" t="s">
        <v>313</v>
      </c>
      <c r="G91" t="s">
        <v>2056</v>
      </c>
      <c r="H91">
        <v>666112701</v>
      </c>
      <c r="I91" t="s">
        <v>312</v>
      </c>
      <c r="J91" t="s">
        <v>1209</v>
      </c>
      <c r="K91" s="147">
        <v>45006</v>
      </c>
      <c r="L91" s="126">
        <v>6000000</v>
      </c>
      <c r="M91" s="126">
        <v>20232</v>
      </c>
      <c r="N91" s="126">
        <v>4592415.13</v>
      </c>
      <c r="O91" s="126">
        <v>15485.62381836</v>
      </c>
      <c r="P91" s="133">
        <v>0.76540252166666667</v>
      </c>
      <c r="Q91" s="146">
        <v>47208</v>
      </c>
    </row>
    <row r="92" spans="1:17" ht="14.25" x14ac:dyDescent="0.2">
      <c r="A92" t="s">
        <v>1204</v>
      </c>
      <c r="B92" t="s">
        <v>1204</v>
      </c>
      <c r="C92" s="129" t="s">
        <v>1068</v>
      </c>
      <c r="D92" t="s">
        <v>2219</v>
      </c>
      <c r="E92" t="s">
        <v>2277</v>
      </c>
      <c r="F92" t="s">
        <v>311</v>
      </c>
      <c r="G92" t="s">
        <v>2055</v>
      </c>
      <c r="H92">
        <v>666113154</v>
      </c>
      <c r="I92" t="s">
        <v>312</v>
      </c>
      <c r="J92" t="s">
        <v>1209</v>
      </c>
      <c r="K92" s="147">
        <v>43073</v>
      </c>
      <c r="L92" s="126">
        <v>10000000</v>
      </c>
      <c r="M92" s="126">
        <v>33720</v>
      </c>
      <c r="N92" s="126">
        <v>8343703.6299999999</v>
      </c>
      <c r="O92" s="126">
        <v>28134.968640359999</v>
      </c>
      <c r="P92" s="133">
        <v>0.834370363</v>
      </c>
      <c r="Q92" s="146">
        <v>47634</v>
      </c>
    </row>
    <row r="93" spans="1:17" ht="14.1" customHeight="1" x14ac:dyDescent="0.2">
      <c r="A93" s="130">
        <v>267</v>
      </c>
      <c r="B93" s="130">
        <v>267</v>
      </c>
      <c r="C93" s="135" t="s">
        <v>1068</v>
      </c>
      <c r="D93" s="14" t="s">
        <v>2267</v>
      </c>
      <c r="E93" s="135">
        <v>550207153</v>
      </c>
      <c r="F93" s="14" t="s">
        <v>309</v>
      </c>
      <c r="G93" s="14" t="s">
        <v>2266</v>
      </c>
      <c r="H93" s="14">
        <v>666112702</v>
      </c>
      <c r="I93" s="14" t="s">
        <v>312</v>
      </c>
      <c r="J93" s="130" t="s">
        <v>1209</v>
      </c>
      <c r="K93" s="148">
        <v>45107</v>
      </c>
      <c r="L93" s="126">
        <v>3000000</v>
      </c>
      <c r="M93" s="126">
        <v>10116</v>
      </c>
      <c r="N93" s="136">
        <v>3000000</v>
      </c>
      <c r="O93" s="126">
        <v>10116</v>
      </c>
      <c r="P93" s="133">
        <v>1</v>
      </c>
      <c r="Q93" s="146">
        <v>49553</v>
      </c>
    </row>
    <row r="94" spans="1:17" ht="14.1" customHeight="1" x14ac:dyDescent="0.2">
      <c r="A94" s="149" t="s">
        <v>2351</v>
      </c>
      <c r="B94" s="149"/>
      <c r="C94" s="149"/>
      <c r="D94" s="149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</row>
    <row r="95" spans="1:17" ht="14.1" customHeight="1" x14ac:dyDescent="0.2">
      <c r="L95" s="134"/>
      <c r="M95" s="134"/>
      <c r="N95" s="134"/>
      <c r="O95" s="134"/>
    </row>
    <row r="98" spans="12:12" ht="14.1" customHeight="1" x14ac:dyDescent="0.2">
      <c r="L98" s="137"/>
    </row>
    <row r="100" spans="12:12" ht="14.1" customHeight="1" x14ac:dyDescent="0.2">
      <c r="L100" s="134"/>
    </row>
  </sheetData>
  <sheetProtection formatColumns="0"/>
  <dataConsolidate/>
  <mergeCells count="1">
    <mergeCell ref="A94:Q94"/>
  </mergeCells>
  <dataValidations count="2">
    <dataValidation type="list" allowBlank="1" showInputMessage="1" showErrorMessage="1" sqref="F2:F93" xr:uid="{90E52183-9644-43EB-BCB2-444511F53C82}">
      <formula1>Issuer_Number_Fund</formula1>
    </dataValidation>
    <dataValidation type="list" allowBlank="1" showInputMessage="1" showErrorMessage="1" sqref="I2:I20 I93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Q1316"/>
  <sheetViews>
    <sheetView showGridLines="0" rightToLeft="1" zoomScale="85" zoomScaleNormal="85" workbookViewId="0">
      <pane ySplit="1" topLeftCell="A890" activePane="bottomLeft" state="frozen"/>
      <selection pane="bottomLeft" activeCell="D1055" sqref="D1055"/>
    </sheetView>
  </sheetViews>
  <sheetFormatPr defaultColWidth="9" defaultRowHeight="14.25" x14ac:dyDescent="0.2"/>
  <cols>
    <col min="1" max="1" width="29.5" style="10" customWidth="1"/>
    <col min="2" max="2" width="30.5" customWidth="1"/>
    <col min="3" max="3" width="69.5" style="14" customWidth="1"/>
    <col min="4" max="4" width="72.75" style="10" bestFit="1" customWidth="1"/>
    <col min="5" max="5" width="17.5" customWidth="1"/>
    <col min="6" max="6" width="59.5" customWidth="1"/>
    <col min="7" max="7" width="63.5" customWidth="1"/>
    <col min="8" max="8" width="38.75" customWidth="1"/>
    <col min="9" max="9" width="9" customWidth="1"/>
  </cols>
  <sheetData>
    <row r="1" spans="1:8" s="41" customFormat="1" ht="45" x14ac:dyDescent="0.2">
      <c r="A1" s="40" t="s">
        <v>198</v>
      </c>
      <c r="B1" s="40" t="s">
        <v>199</v>
      </c>
      <c r="C1" s="40" t="s">
        <v>200</v>
      </c>
      <c r="D1" s="40" t="s">
        <v>201</v>
      </c>
      <c r="E1" s="101" t="s">
        <v>202</v>
      </c>
      <c r="F1"/>
      <c r="G1"/>
      <c r="H1"/>
    </row>
    <row r="2" spans="1:8" x14ac:dyDescent="0.2">
      <c r="A2" s="67"/>
      <c r="B2" s="67" t="s">
        <v>203</v>
      </c>
      <c r="C2" s="19" t="s">
        <v>204</v>
      </c>
      <c r="D2" s="19"/>
    </row>
    <row r="3" spans="1:8" x14ac:dyDescent="0.2">
      <c r="A3" s="68"/>
      <c r="B3" s="68"/>
      <c r="C3" s="19" t="s">
        <v>205</v>
      </c>
      <c r="D3" s="19"/>
    </row>
    <row r="4" spans="1:8" ht="42.75" x14ac:dyDescent="0.2">
      <c r="A4" s="108"/>
      <c r="B4" s="77" t="s">
        <v>206</v>
      </c>
      <c r="C4" s="20" t="s">
        <v>204</v>
      </c>
      <c r="D4" s="20"/>
    </row>
    <row r="5" spans="1:8" x14ac:dyDescent="0.2">
      <c r="A5" s="109"/>
      <c r="B5" s="78"/>
      <c r="C5" s="20" t="s">
        <v>207</v>
      </c>
      <c r="D5" s="20"/>
    </row>
    <row r="6" spans="1:8" x14ac:dyDescent="0.2">
      <c r="A6" s="109"/>
      <c r="B6" s="78"/>
      <c r="C6" s="20" t="s">
        <v>208</v>
      </c>
      <c r="D6" s="20"/>
    </row>
    <row r="7" spans="1:8" x14ac:dyDescent="0.2">
      <c r="A7" s="109"/>
      <c r="B7" s="78"/>
      <c r="C7" s="20" t="s">
        <v>209</v>
      </c>
      <c r="D7" s="20"/>
    </row>
    <row r="8" spans="1:8" x14ac:dyDescent="0.2">
      <c r="A8" s="109"/>
      <c r="B8" s="78"/>
      <c r="C8" s="20" t="s">
        <v>210</v>
      </c>
      <c r="D8" s="20"/>
    </row>
    <row r="9" spans="1:8" x14ac:dyDescent="0.2">
      <c r="A9" s="109"/>
      <c r="B9" s="78"/>
      <c r="C9" s="20" t="s">
        <v>211</v>
      </c>
      <c r="D9" s="20"/>
    </row>
    <row r="10" spans="1:8" x14ac:dyDescent="0.2">
      <c r="A10" s="109"/>
      <c r="B10" s="78"/>
      <c r="C10" s="20" t="s">
        <v>212</v>
      </c>
      <c r="D10" s="20"/>
    </row>
    <row r="11" spans="1:8" x14ac:dyDescent="0.2">
      <c r="A11" s="109"/>
      <c r="B11" s="78"/>
      <c r="C11" s="20" t="s">
        <v>213</v>
      </c>
      <c r="D11" s="20"/>
      <c r="E11" t="s">
        <v>214</v>
      </c>
    </row>
    <row r="12" spans="1:8" x14ac:dyDescent="0.2">
      <c r="A12" s="109"/>
      <c r="B12" s="78"/>
      <c r="C12" s="20" t="s">
        <v>215</v>
      </c>
      <c r="D12" s="20"/>
      <c r="E12" t="s">
        <v>214</v>
      </c>
    </row>
    <row r="13" spans="1:8" x14ac:dyDescent="0.2">
      <c r="A13" s="109"/>
      <c r="B13" s="78"/>
      <c r="C13" s="20" t="s">
        <v>216</v>
      </c>
      <c r="D13" s="20"/>
    </row>
    <row r="14" spans="1:8" x14ac:dyDescent="0.2">
      <c r="A14" s="109"/>
      <c r="B14" s="78"/>
      <c r="C14" s="20" t="s">
        <v>217</v>
      </c>
      <c r="D14" s="20"/>
    </row>
    <row r="15" spans="1:8" x14ac:dyDescent="0.2">
      <c r="A15" s="109"/>
      <c r="B15" s="78"/>
      <c r="C15" s="20" t="s">
        <v>218</v>
      </c>
      <c r="D15" s="20"/>
    </row>
    <row r="16" spans="1:8" x14ac:dyDescent="0.2">
      <c r="A16" s="109"/>
      <c r="B16" s="78"/>
      <c r="C16" s="20" t="s">
        <v>219</v>
      </c>
      <c r="D16" s="20"/>
    </row>
    <row r="17" spans="1:4" x14ac:dyDescent="0.2">
      <c r="A17" s="109"/>
      <c r="B17" s="78"/>
      <c r="C17" s="20" t="s">
        <v>220</v>
      </c>
      <c r="D17" s="20"/>
    </row>
    <row r="18" spans="1:4" x14ac:dyDescent="0.2">
      <c r="A18" s="109"/>
      <c r="B18" s="78"/>
      <c r="C18" s="20" t="s">
        <v>221</v>
      </c>
      <c r="D18" s="20"/>
    </row>
    <row r="19" spans="1:4" x14ac:dyDescent="0.2">
      <c r="A19" s="109"/>
      <c r="B19" s="78"/>
      <c r="C19" s="20" t="s">
        <v>222</v>
      </c>
      <c r="D19" s="20"/>
    </row>
    <row r="20" spans="1:4" x14ac:dyDescent="0.2">
      <c r="A20" s="109"/>
      <c r="B20" s="78"/>
      <c r="C20" s="20" t="s">
        <v>223</v>
      </c>
      <c r="D20" s="20"/>
    </row>
    <row r="21" spans="1:4" x14ac:dyDescent="0.2">
      <c r="A21" s="109"/>
      <c r="B21" s="78"/>
      <c r="C21" s="20" t="s">
        <v>224</v>
      </c>
      <c r="D21" s="20"/>
    </row>
    <row r="22" spans="1:4" x14ac:dyDescent="0.2">
      <c r="A22" s="109"/>
      <c r="B22" s="78"/>
      <c r="C22" s="20" t="s">
        <v>225</v>
      </c>
      <c r="D22" s="20"/>
    </row>
    <row r="23" spans="1:4" x14ac:dyDescent="0.2">
      <c r="A23" s="109"/>
      <c r="B23" s="78"/>
      <c r="C23" s="20" t="s">
        <v>226</v>
      </c>
      <c r="D23" s="20"/>
    </row>
    <row r="24" spans="1:4" x14ac:dyDescent="0.2">
      <c r="A24" s="109"/>
      <c r="B24" s="78"/>
      <c r="C24" s="20" t="s">
        <v>227</v>
      </c>
      <c r="D24" s="20"/>
    </row>
    <row r="25" spans="1:4" x14ac:dyDescent="0.2">
      <c r="A25" s="109"/>
      <c r="B25" s="78"/>
      <c r="C25" s="20" t="s">
        <v>228</v>
      </c>
      <c r="D25" s="20"/>
    </row>
    <row r="26" spans="1:4" x14ac:dyDescent="0.2">
      <c r="A26" s="109"/>
      <c r="B26" s="78"/>
      <c r="C26" s="20" t="s">
        <v>229</v>
      </c>
      <c r="D26" s="20"/>
    </row>
    <row r="27" spans="1:4" x14ac:dyDescent="0.2">
      <c r="A27" s="109"/>
      <c r="B27" s="78"/>
      <c r="C27" s="20" t="s">
        <v>230</v>
      </c>
      <c r="D27" s="20"/>
    </row>
    <row r="28" spans="1:4" x14ac:dyDescent="0.2">
      <c r="A28" s="109"/>
      <c r="B28" s="78"/>
      <c r="C28" s="20" t="s">
        <v>231</v>
      </c>
      <c r="D28" s="20"/>
    </row>
    <row r="29" spans="1:4" x14ac:dyDescent="0.2">
      <c r="A29" s="109"/>
      <c r="B29" s="78"/>
      <c r="C29" s="20" t="s">
        <v>232</v>
      </c>
      <c r="D29" s="20"/>
    </row>
    <row r="30" spans="1:4" x14ac:dyDescent="0.2">
      <c r="A30" s="109"/>
      <c r="B30" s="78"/>
      <c r="C30" s="20" t="s">
        <v>233</v>
      </c>
      <c r="D30" s="20"/>
    </row>
    <row r="31" spans="1:4" x14ac:dyDescent="0.2">
      <c r="A31" s="109"/>
      <c r="B31" s="78"/>
      <c r="C31" s="20" t="s">
        <v>234</v>
      </c>
      <c r="D31" s="20"/>
    </row>
    <row r="32" spans="1:4" x14ac:dyDescent="0.2">
      <c r="A32" s="109"/>
      <c r="B32" s="78"/>
      <c r="C32" s="20" t="s">
        <v>235</v>
      </c>
      <c r="D32" s="20"/>
    </row>
    <row r="33" spans="1:5" x14ac:dyDescent="0.2">
      <c r="A33" s="109"/>
      <c r="B33" s="78"/>
      <c r="C33" s="20" t="s">
        <v>236</v>
      </c>
      <c r="D33" s="20"/>
    </row>
    <row r="34" spans="1:5" x14ac:dyDescent="0.2">
      <c r="A34" s="109"/>
      <c r="B34" s="78"/>
      <c r="C34" s="20" t="s">
        <v>237</v>
      </c>
      <c r="D34" s="20"/>
    </row>
    <row r="35" spans="1:5" x14ac:dyDescent="0.2">
      <c r="A35" s="109"/>
      <c r="B35" s="78"/>
      <c r="C35" s="20" t="s">
        <v>238</v>
      </c>
      <c r="D35" s="20"/>
    </row>
    <row r="36" spans="1:5" x14ac:dyDescent="0.2">
      <c r="A36" s="109"/>
      <c r="B36" s="78"/>
      <c r="C36" s="20" t="s">
        <v>239</v>
      </c>
      <c r="D36" s="20"/>
      <c r="E36" t="s">
        <v>214</v>
      </c>
    </row>
    <row r="37" spans="1:5" x14ac:dyDescent="0.2">
      <c r="A37" s="109"/>
      <c r="B37" s="78"/>
      <c r="C37" s="102" t="s">
        <v>240</v>
      </c>
      <c r="D37" s="20"/>
      <c r="E37" t="s">
        <v>214</v>
      </c>
    </row>
    <row r="38" spans="1:5" x14ac:dyDescent="0.2">
      <c r="A38" s="109"/>
      <c r="B38" s="78"/>
      <c r="C38" s="20" t="s">
        <v>241</v>
      </c>
      <c r="D38" s="20"/>
    </row>
    <row r="39" spans="1:5" x14ac:dyDescent="0.2">
      <c r="A39" s="109"/>
      <c r="B39" s="78"/>
      <c r="C39" s="20" t="s">
        <v>242</v>
      </c>
      <c r="D39" s="20"/>
    </row>
    <row r="40" spans="1:5" x14ac:dyDescent="0.2">
      <c r="A40" s="109"/>
      <c r="B40" s="78"/>
      <c r="C40" s="20" t="s">
        <v>243</v>
      </c>
      <c r="D40" s="20"/>
      <c r="E40" t="s">
        <v>214</v>
      </c>
    </row>
    <row r="41" spans="1:5" x14ac:dyDescent="0.2">
      <c r="A41" s="109"/>
      <c r="B41" s="78"/>
      <c r="C41" s="20" t="s">
        <v>244</v>
      </c>
      <c r="D41" s="20"/>
    </row>
    <row r="42" spans="1:5" x14ac:dyDescent="0.2">
      <c r="A42" s="109"/>
      <c r="B42" s="78"/>
      <c r="C42" s="20" t="s">
        <v>245</v>
      </c>
      <c r="D42" s="20"/>
    </row>
    <row r="43" spans="1:5" x14ac:dyDescent="0.2">
      <c r="A43" s="109"/>
      <c r="B43" s="78"/>
      <c r="C43" s="20" t="s">
        <v>246</v>
      </c>
      <c r="D43" s="20"/>
    </row>
    <row r="44" spans="1:5" x14ac:dyDescent="0.2">
      <c r="A44" s="109"/>
      <c r="B44" s="78"/>
      <c r="C44" s="20" t="s">
        <v>247</v>
      </c>
      <c r="D44" s="20"/>
    </row>
    <row r="45" spans="1:5" x14ac:dyDescent="0.2">
      <c r="A45" s="109"/>
      <c r="B45" s="78"/>
      <c r="C45" s="20" t="s">
        <v>248</v>
      </c>
      <c r="D45" s="20"/>
    </row>
    <row r="46" spans="1:5" x14ac:dyDescent="0.2">
      <c r="A46" s="109"/>
      <c r="B46" s="78"/>
      <c r="C46" s="20" t="s">
        <v>249</v>
      </c>
      <c r="D46" s="20"/>
      <c r="E46" t="s">
        <v>214</v>
      </c>
    </row>
    <row r="47" spans="1:5" x14ac:dyDescent="0.2">
      <c r="A47" s="109"/>
      <c r="B47" s="78"/>
      <c r="C47" s="20" t="s">
        <v>250</v>
      </c>
      <c r="D47" s="20"/>
    </row>
    <row r="48" spans="1:5" x14ac:dyDescent="0.2">
      <c r="A48" s="109"/>
      <c r="B48" s="78"/>
      <c r="C48" s="20" t="s">
        <v>251</v>
      </c>
      <c r="D48" s="20"/>
    </row>
    <row r="49" spans="1:5" x14ac:dyDescent="0.2">
      <c r="A49" s="109"/>
      <c r="B49" s="78"/>
      <c r="C49" s="20" t="s">
        <v>252</v>
      </c>
      <c r="D49" s="20"/>
    </row>
    <row r="50" spans="1:5" x14ac:dyDescent="0.2">
      <c r="A50" s="109"/>
      <c r="B50" s="78"/>
      <c r="C50" s="20" t="s">
        <v>253</v>
      </c>
      <c r="D50" s="20"/>
    </row>
    <row r="51" spans="1:5" x14ac:dyDescent="0.2">
      <c r="A51" s="109"/>
      <c r="B51" s="78"/>
      <c r="C51" s="20" t="s">
        <v>254</v>
      </c>
      <c r="D51" s="20"/>
    </row>
    <row r="52" spans="1:5" x14ac:dyDescent="0.2">
      <c r="A52" s="109"/>
      <c r="B52" s="78"/>
      <c r="C52" s="20" t="s">
        <v>255</v>
      </c>
      <c r="D52" s="20"/>
    </row>
    <row r="53" spans="1:5" x14ac:dyDescent="0.2">
      <c r="A53" s="109"/>
      <c r="B53" s="78"/>
      <c r="C53" s="20" t="s">
        <v>256</v>
      </c>
      <c r="D53" s="20"/>
    </row>
    <row r="54" spans="1:5" x14ac:dyDescent="0.2">
      <c r="A54" s="109"/>
      <c r="B54" s="78"/>
      <c r="C54" s="20" t="s">
        <v>257</v>
      </c>
      <c r="D54" s="20"/>
    </row>
    <row r="55" spans="1:5" x14ac:dyDescent="0.2">
      <c r="A55" s="109"/>
      <c r="B55" s="78"/>
      <c r="C55" s="20" t="s">
        <v>258</v>
      </c>
      <c r="D55" s="20"/>
    </row>
    <row r="56" spans="1:5" x14ac:dyDescent="0.2">
      <c r="A56" s="109"/>
      <c r="B56" s="78"/>
      <c r="C56" s="20" t="s">
        <v>259</v>
      </c>
      <c r="D56" s="20"/>
    </row>
    <row r="57" spans="1:5" x14ac:dyDescent="0.2">
      <c r="A57" s="109"/>
      <c r="B57" s="78"/>
      <c r="C57" s="20" t="s">
        <v>260</v>
      </c>
      <c r="D57" s="20"/>
    </row>
    <row r="58" spans="1:5" x14ac:dyDescent="0.2">
      <c r="A58" s="109"/>
      <c r="B58" s="78"/>
      <c r="C58" s="20" t="s">
        <v>261</v>
      </c>
      <c r="D58" s="20"/>
    </row>
    <row r="59" spans="1:5" x14ac:dyDescent="0.2">
      <c r="A59" s="109"/>
      <c r="B59" s="78"/>
      <c r="C59" s="20" t="s">
        <v>262</v>
      </c>
      <c r="D59" s="20"/>
    </row>
    <row r="60" spans="1:5" x14ac:dyDescent="0.2">
      <c r="A60" s="109"/>
      <c r="B60" s="78"/>
      <c r="C60" s="20" t="s">
        <v>263</v>
      </c>
      <c r="D60" s="20"/>
    </row>
    <row r="61" spans="1:5" x14ac:dyDescent="0.2">
      <c r="A61" s="109"/>
      <c r="B61" s="78"/>
      <c r="C61" s="20" t="s">
        <v>264</v>
      </c>
      <c r="D61" s="20"/>
    </row>
    <row r="62" spans="1:5" x14ac:dyDescent="0.2">
      <c r="A62" s="109"/>
      <c r="B62" s="78"/>
      <c r="C62" s="20" t="s">
        <v>265</v>
      </c>
      <c r="D62" s="20"/>
    </row>
    <row r="63" spans="1:5" x14ac:dyDescent="0.2">
      <c r="A63" s="109"/>
      <c r="B63" s="78"/>
      <c r="C63" s="20" t="s">
        <v>266</v>
      </c>
      <c r="D63" s="20"/>
      <c r="E63" t="s">
        <v>214</v>
      </c>
    </row>
    <row r="64" spans="1:5" x14ac:dyDescent="0.2">
      <c r="A64" s="109"/>
      <c r="B64" s="78"/>
      <c r="C64" s="20" t="s">
        <v>267</v>
      </c>
      <c r="D64" s="20"/>
    </row>
    <row r="65" spans="1:4" x14ac:dyDescent="0.2">
      <c r="A65" s="109"/>
      <c r="B65" s="78"/>
      <c r="C65" s="20" t="s">
        <v>268</v>
      </c>
      <c r="D65" s="20"/>
    </row>
    <row r="66" spans="1:4" x14ac:dyDescent="0.2">
      <c r="A66" s="109"/>
      <c r="B66" s="78"/>
      <c r="C66" s="20" t="s">
        <v>269</v>
      </c>
      <c r="D66" s="20"/>
    </row>
    <row r="67" spans="1:4" x14ac:dyDescent="0.2">
      <c r="A67" s="109"/>
      <c r="B67" s="78"/>
      <c r="C67" s="20" t="s">
        <v>270</v>
      </c>
      <c r="D67" s="20"/>
    </row>
    <row r="68" spans="1:4" x14ac:dyDescent="0.2">
      <c r="A68" s="109"/>
      <c r="B68" s="78"/>
      <c r="C68" s="20" t="s">
        <v>271</v>
      </c>
      <c r="D68" s="20"/>
    </row>
    <row r="69" spans="1:4" x14ac:dyDescent="0.2">
      <c r="A69" s="109"/>
      <c r="B69" s="78"/>
      <c r="C69" s="20" t="s">
        <v>272</v>
      </c>
      <c r="D69" s="20"/>
    </row>
    <row r="70" spans="1:4" x14ac:dyDescent="0.2">
      <c r="A70" s="109"/>
      <c r="B70" s="78"/>
      <c r="C70" s="20" t="s">
        <v>273</v>
      </c>
      <c r="D70" s="20"/>
    </row>
    <row r="71" spans="1:4" x14ac:dyDescent="0.2">
      <c r="A71" s="109"/>
      <c r="B71" s="78"/>
      <c r="C71" s="20" t="s">
        <v>274</v>
      </c>
      <c r="D71" s="20"/>
    </row>
    <row r="72" spans="1:4" x14ac:dyDescent="0.2">
      <c r="A72" s="109"/>
      <c r="B72" s="78"/>
      <c r="C72" s="20" t="s">
        <v>275</v>
      </c>
      <c r="D72" s="20"/>
    </row>
    <row r="73" spans="1:4" x14ac:dyDescent="0.2">
      <c r="A73" s="109"/>
      <c r="B73" s="78"/>
      <c r="C73" s="20" t="s">
        <v>276</v>
      </c>
      <c r="D73" s="20"/>
    </row>
    <row r="74" spans="1:4" x14ac:dyDescent="0.2">
      <c r="A74" s="109"/>
      <c r="B74" s="78"/>
      <c r="C74" s="20" t="s">
        <v>277</v>
      </c>
      <c r="D74" s="20"/>
    </row>
    <row r="75" spans="1:4" x14ac:dyDescent="0.2">
      <c r="A75" s="109"/>
      <c r="B75" s="78"/>
      <c r="C75" s="20" t="s">
        <v>278</v>
      </c>
      <c r="D75" s="20"/>
    </row>
    <row r="76" spans="1:4" x14ac:dyDescent="0.2">
      <c r="A76" s="109"/>
      <c r="B76" s="78"/>
      <c r="C76" s="20" t="s">
        <v>279</v>
      </c>
      <c r="D76" s="20"/>
    </row>
    <row r="77" spans="1:4" x14ac:dyDescent="0.2">
      <c r="A77" s="109"/>
      <c r="B77" s="78"/>
      <c r="C77" s="20" t="s">
        <v>280</v>
      </c>
      <c r="D77" s="20"/>
    </row>
    <row r="78" spans="1:4" x14ac:dyDescent="0.2">
      <c r="A78" s="109"/>
      <c r="B78" s="78"/>
      <c r="C78" s="20" t="s">
        <v>281</v>
      </c>
      <c r="D78" s="20"/>
    </row>
    <row r="79" spans="1:4" x14ac:dyDescent="0.2">
      <c r="A79" s="109"/>
      <c r="B79" s="78"/>
      <c r="C79" s="20" t="s">
        <v>282</v>
      </c>
      <c r="D79" s="20"/>
    </row>
    <row r="80" spans="1:4" x14ac:dyDescent="0.2">
      <c r="A80" s="109"/>
      <c r="B80" s="78"/>
      <c r="C80" s="20" t="s">
        <v>283</v>
      </c>
      <c r="D80" s="20"/>
    </row>
    <row r="81" spans="1:5" x14ac:dyDescent="0.2">
      <c r="A81" s="109"/>
      <c r="B81" s="78"/>
      <c r="C81" s="20" t="s">
        <v>284</v>
      </c>
      <c r="D81" s="20"/>
    </row>
    <row r="82" spans="1:5" x14ac:dyDescent="0.2">
      <c r="A82" s="109"/>
      <c r="B82" s="78"/>
      <c r="C82" s="20" t="s">
        <v>285</v>
      </c>
      <c r="D82" s="20"/>
    </row>
    <row r="83" spans="1:5" x14ac:dyDescent="0.2">
      <c r="A83" s="109"/>
      <c r="B83" s="78"/>
      <c r="C83" s="20" t="s">
        <v>286</v>
      </c>
      <c r="D83" s="20"/>
    </row>
    <row r="84" spans="1:5" x14ac:dyDescent="0.2">
      <c r="A84" s="109"/>
      <c r="B84" s="78"/>
      <c r="C84" s="20" t="s">
        <v>287</v>
      </c>
      <c r="D84" s="20"/>
    </row>
    <row r="85" spans="1:5" x14ac:dyDescent="0.2">
      <c r="A85" s="109"/>
      <c r="B85" s="78"/>
      <c r="C85" s="20" t="s">
        <v>288</v>
      </c>
      <c r="D85" s="20"/>
    </row>
    <row r="86" spans="1:5" x14ac:dyDescent="0.2">
      <c r="A86" s="109"/>
      <c r="B86" s="78"/>
      <c r="C86" s="20" t="s">
        <v>289</v>
      </c>
      <c r="D86" s="20"/>
    </row>
    <row r="87" spans="1:5" x14ac:dyDescent="0.2">
      <c r="A87" s="109"/>
      <c r="B87" s="78"/>
      <c r="C87" s="20" t="s">
        <v>290</v>
      </c>
      <c r="D87" s="20"/>
    </row>
    <row r="88" spans="1:5" x14ac:dyDescent="0.2">
      <c r="A88" s="109"/>
      <c r="B88" s="78"/>
      <c r="C88" s="20" t="s">
        <v>291</v>
      </c>
      <c r="D88" s="20"/>
    </row>
    <row r="89" spans="1:5" x14ac:dyDescent="0.2">
      <c r="A89" s="109"/>
      <c r="B89" s="78"/>
      <c r="C89" s="20" t="s">
        <v>292</v>
      </c>
      <c r="D89" s="20"/>
    </row>
    <row r="90" spans="1:5" x14ac:dyDescent="0.2">
      <c r="A90" s="109"/>
      <c r="B90" s="78"/>
      <c r="C90" s="20" t="s">
        <v>293</v>
      </c>
      <c r="D90" s="20"/>
    </row>
    <row r="91" spans="1:5" x14ac:dyDescent="0.2">
      <c r="A91" s="109"/>
      <c r="B91" s="78"/>
      <c r="C91" s="20" t="s">
        <v>294</v>
      </c>
      <c r="D91" s="20"/>
    </row>
    <row r="92" spans="1:5" x14ac:dyDescent="0.2">
      <c r="A92" s="109"/>
      <c r="B92" s="78"/>
      <c r="C92" s="20" t="s">
        <v>295</v>
      </c>
      <c r="D92" s="20"/>
    </row>
    <row r="93" spans="1:5" x14ac:dyDescent="0.2">
      <c r="A93" s="109"/>
      <c r="B93" s="78"/>
      <c r="C93" s="20" t="s">
        <v>296</v>
      </c>
      <c r="D93" s="20"/>
    </row>
    <row r="94" spans="1:5" x14ac:dyDescent="0.2">
      <c r="A94" s="109"/>
      <c r="B94" s="78"/>
      <c r="C94" s="20" t="s">
        <v>297</v>
      </c>
      <c r="D94" s="20" t="s">
        <v>298</v>
      </c>
      <c r="E94" t="s">
        <v>214</v>
      </c>
    </row>
    <row r="95" spans="1:5" x14ac:dyDescent="0.2">
      <c r="A95" s="109"/>
      <c r="B95" s="78"/>
      <c r="C95" s="20" t="s">
        <v>299</v>
      </c>
      <c r="D95" s="20" t="s">
        <v>300</v>
      </c>
      <c r="E95" t="s">
        <v>214</v>
      </c>
    </row>
    <row r="96" spans="1:5" x14ac:dyDescent="0.2">
      <c r="A96" s="109"/>
      <c r="B96" s="78"/>
      <c r="C96" s="20" t="s">
        <v>301</v>
      </c>
      <c r="D96" s="20" t="s">
        <v>300</v>
      </c>
      <c r="E96" t="s">
        <v>214</v>
      </c>
    </row>
    <row r="97" spans="1:5" x14ac:dyDescent="0.2">
      <c r="A97" s="109"/>
      <c r="B97" s="78"/>
      <c r="C97" s="20" t="s">
        <v>302</v>
      </c>
      <c r="D97" s="20" t="s">
        <v>300</v>
      </c>
      <c r="E97" t="s">
        <v>214</v>
      </c>
    </row>
    <row r="98" spans="1:5" x14ac:dyDescent="0.2">
      <c r="A98" s="109"/>
      <c r="B98" s="78"/>
      <c r="C98" s="20" t="s">
        <v>303</v>
      </c>
      <c r="D98" s="20" t="s">
        <v>300</v>
      </c>
      <c r="E98" t="s">
        <v>214</v>
      </c>
    </row>
    <row r="99" spans="1:5" x14ac:dyDescent="0.2">
      <c r="A99" s="109"/>
      <c r="B99" s="78"/>
      <c r="C99" s="20" t="s">
        <v>304</v>
      </c>
      <c r="D99" s="20" t="s">
        <v>300</v>
      </c>
      <c r="E99" t="s">
        <v>214</v>
      </c>
    </row>
    <row r="100" spans="1:5" x14ac:dyDescent="0.2">
      <c r="A100" s="109"/>
      <c r="B100" s="78"/>
      <c r="C100" s="20" t="s">
        <v>305</v>
      </c>
      <c r="D100" s="20" t="s">
        <v>300</v>
      </c>
      <c r="E100" t="s">
        <v>214</v>
      </c>
    </row>
    <row r="101" spans="1:5" x14ac:dyDescent="0.2">
      <c r="A101" s="109"/>
      <c r="B101" s="78"/>
      <c r="C101" s="20" t="s">
        <v>306</v>
      </c>
      <c r="D101" s="20" t="s">
        <v>300</v>
      </c>
      <c r="E101" t="s">
        <v>214</v>
      </c>
    </row>
    <row r="102" spans="1:5" x14ac:dyDescent="0.2">
      <c r="A102" s="109"/>
      <c r="B102" s="78"/>
      <c r="C102" s="20" t="s">
        <v>307</v>
      </c>
      <c r="D102" s="20" t="s">
        <v>300</v>
      </c>
      <c r="E102" t="s">
        <v>214</v>
      </c>
    </row>
    <row r="103" spans="1:5" x14ac:dyDescent="0.2">
      <c r="A103" s="109"/>
      <c r="B103" s="78"/>
      <c r="C103" s="20" t="s">
        <v>308</v>
      </c>
      <c r="D103" s="20" t="s">
        <v>300</v>
      </c>
      <c r="E103" t="s">
        <v>214</v>
      </c>
    </row>
    <row r="104" spans="1:5" x14ac:dyDescent="0.2">
      <c r="A104" s="59"/>
      <c r="B104" s="59" t="s">
        <v>81</v>
      </c>
      <c r="C104" s="19" t="s">
        <v>309</v>
      </c>
      <c r="D104" s="19"/>
    </row>
    <row r="105" spans="1:5" x14ac:dyDescent="0.2">
      <c r="A105" s="60"/>
      <c r="B105" s="60"/>
      <c r="C105" s="19" t="s">
        <v>80</v>
      </c>
      <c r="D105" s="19"/>
    </row>
    <row r="106" spans="1:5" x14ac:dyDescent="0.2">
      <c r="A106" s="60"/>
      <c r="B106" s="60"/>
      <c r="C106" s="19" t="s">
        <v>310</v>
      </c>
      <c r="D106" s="19"/>
    </row>
    <row r="107" spans="1:5" x14ac:dyDescent="0.2">
      <c r="A107" s="60"/>
      <c r="B107" s="60"/>
      <c r="C107" s="19" t="s">
        <v>311</v>
      </c>
      <c r="D107" s="19"/>
    </row>
    <row r="108" spans="1:5" x14ac:dyDescent="0.2">
      <c r="A108" s="60"/>
      <c r="B108" s="60"/>
      <c r="C108" s="19" t="s">
        <v>312</v>
      </c>
      <c r="D108" s="19"/>
    </row>
    <row r="109" spans="1:5" x14ac:dyDescent="0.2">
      <c r="A109" s="60"/>
      <c r="B109" s="60"/>
      <c r="C109" s="19" t="s">
        <v>313</v>
      </c>
      <c r="D109" s="19"/>
    </row>
    <row r="110" spans="1:5" x14ac:dyDescent="0.2">
      <c r="A110" s="61"/>
      <c r="B110" s="61"/>
      <c r="C110" s="19" t="s">
        <v>314</v>
      </c>
      <c r="D110" s="19"/>
    </row>
    <row r="111" spans="1:5" x14ac:dyDescent="0.2">
      <c r="A111" s="109"/>
      <c r="B111" s="53" t="s">
        <v>53</v>
      </c>
      <c r="C111" s="20" t="s">
        <v>309</v>
      </c>
      <c r="D111" s="20"/>
    </row>
    <row r="112" spans="1:5" x14ac:dyDescent="0.2">
      <c r="A112" s="109"/>
      <c r="B112" s="54"/>
      <c r="C112" s="20" t="s">
        <v>315</v>
      </c>
      <c r="D112" s="20"/>
    </row>
    <row r="113" spans="1:4" x14ac:dyDescent="0.2">
      <c r="A113" s="109"/>
      <c r="B113" s="55"/>
      <c r="C113" s="20" t="s">
        <v>316</v>
      </c>
      <c r="D113" s="20"/>
    </row>
    <row r="114" spans="1:4" x14ac:dyDescent="0.2">
      <c r="A114" s="110"/>
      <c r="B114" s="110" t="s">
        <v>317</v>
      </c>
      <c r="C114" s="19" t="s">
        <v>309</v>
      </c>
      <c r="D114" s="19"/>
    </row>
    <row r="115" spans="1:4" x14ac:dyDescent="0.2">
      <c r="A115" s="110"/>
      <c r="B115" s="110"/>
      <c r="C115" s="19" t="s">
        <v>310</v>
      </c>
      <c r="D115" s="19"/>
    </row>
    <row r="116" spans="1:4" x14ac:dyDescent="0.2">
      <c r="A116" s="110"/>
      <c r="B116" s="110"/>
      <c r="C116" s="19" t="s">
        <v>311</v>
      </c>
      <c r="D116" s="19"/>
    </row>
    <row r="117" spans="1:4" x14ac:dyDescent="0.2">
      <c r="A117" s="110"/>
      <c r="B117" s="110"/>
      <c r="C117" s="19" t="s">
        <v>313</v>
      </c>
      <c r="D117" s="19"/>
    </row>
    <row r="118" spans="1:4" x14ac:dyDescent="0.2">
      <c r="A118" s="108"/>
      <c r="B118" s="71" t="s">
        <v>151</v>
      </c>
      <c r="C118" s="20" t="s">
        <v>309</v>
      </c>
      <c r="D118" s="20"/>
    </row>
    <row r="119" spans="1:4" x14ac:dyDescent="0.2">
      <c r="A119" s="105"/>
      <c r="B119" s="86"/>
      <c r="C119" s="20" t="s">
        <v>318</v>
      </c>
      <c r="D119" s="20"/>
    </row>
    <row r="120" spans="1:4" x14ac:dyDescent="0.2">
      <c r="A120" s="105"/>
      <c r="B120" s="86"/>
      <c r="C120" s="20" t="s">
        <v>311</v>
      </c>
      <c r="D120" s="20"/>
    </row>
    <row r="121" spans="1:4" x14ac:dyDescent="0.2">
      <c r="A121" s="105"/>
      <c r="B121" s="86"/>
      <c r="C121" s="20" t="s">
        <v>312</v>
      </c>
      <c r="D121" s="20"/>
    </row>
    <row r="122" spans="1:4" x14ac:dyDescent="0.2">
      <c r="A122" s="105"/>
      <c r="B122" s="86"/>
      <c r="C122" s="20" t="s">
        <v>310</v>
      </c>
      <c r="D122" s="20"/>
    </row>
    <row r="123" spans="1:4" x14ac:dyDescent="0.2">
      <c r="A123" s="105"/>
      <c r="B123" s="86"/>
      <c r="C123" s="20" t="s">
        <v>319</v>
      </c>
      <c r="D123" s="20"/>
    </row>
    <row r="124" spans="1:4" x14ac:dyDescent="0.2">
      <c r="A124" s="105"/>
      <c r="B124" s="86"/>
      <c r="C124" s="20" t="s">
        <v>320</v>
      </c>
      <c r="D124" s="20"/>
    </row>
    <row r="125" spans="1:4" x14ac:dyDescent="0.2">
      <c r="A125" s="105"/>
      <c r="B125" s="86"/>
      <c r="C125" s="20" t="s">
        <v>313</v>
      </c>
      <c r="D125" s="20"/>
    </row>
    <row r="126" spans="1:4" x14ac:dyDescent="0.2">
      <c r="A126" s="109"/>
      <c r="B126" s="72"/>
      <c r="C126" s="20" t="s">
        <v>314</v>
      </c>
      <c r="D126" s="20"/>
    </row>
    <row r="127" spans="1:4" x14ac:dyDescent="0.2">
      <c r="A127" s="59"/>
      <c r="B127" s="59" t="s">
        <v>82</v>
      </c>
      <c r="C127" s="19" t="s">
        <v>321</v>
      </c>
      <c r="D127" s="19"/>
    </row>
    <row r="128" spans="1:4" x14ac:dyDescent="0.2">
      <c r="A128" s="60"/>
      <c r="B128" s="60"/>
      <c r="C128" s="19" t="s">
        <v>322</v>
      </c>
      <c r="D128" s="19"/>
    </row>
    <row r="129" spans="1:5" x14ac:dyDescent="0.2">
      <c r="A129" s="60"/>
      <c r="B129" s="60"/>
      <c r="C129" s="19" t="s">
        <v>323</v>
      </c>
      <c r="D129" s="19"/>
    </row>
    <row r="130" spans="1:5" x14ac:dyDescent="0.2">
      <c r="A130" s="60"/>
      <c r="B130" s="60"/>
      <c r="C130" s="19" t="s">
        <v>136</v>
      </c>
      <c r="D130" s="19"/>
    </row>
    <row r="131" spans="1:5" x14ac:dyDescent="0.2">
      <c r="A131" s="60"/>
      <c r="B131" s="60"/>
      <c r="C131" s="19" t="s">
        <v>312</v>
      </c>
      <c r="D131" s="19"/>
    </row>
    <row r="132" spans="1:5" x14ac:dyDescent="0.2">
      <c r="A132" s="109"/>
      <c r="B132" s="54" t="s">
        <v>324</v>
      </c>
      <c r="C132" s="20" t="s">
        <v>321</v>
      </c>
      <c r="D132" s="20"/>
    </row>
    <row r="133" spans="1:5" x14ac:dyDescent="0.2">
      <c r="A133" s="109"/>
      <c r="B133" s="54"/>
      <c r="C133" s="20" t="s">
        <v>312</v>
      </c>
      <c r="D133" s="20"/>
    </row>
    <row r="134" spans="1:5" x14ac:dyDescent="0.2">
      <c r="A134" s="111"/>
      <c r="B134" s="55"/>
      <c r="C134" s="20" t="s">
        <v>314</v>
      </c>
      <c r="D134" s="20"/>
    </row>
    <row r="135" spans="1:5" x14ac:dyDescent="0.2">
      <c r="A135" s="63"/>
      <c r="B135" s="63" t="s">
        <v>89</v>
      </c>
      <c r="C135" s="19" t="s">
        <v>325</v>
      </c>
      <c r="D135" s="19"/>
    </row>
    <row r="136" spans="1:5" x14ac:dyDescent="0.2">
      <c r="A136" s="64"/>
      <c r="B136" s="64"/>
      <c r="C136" s="19" t="s">
        <v>326</v>
      </c>
      <c r="D136" s="19"/>
      <c r="E136" t="s">
        <v>214</v>
      </c>
    </row>
    <row r="137" spans="1:5" x14ac:dyDescent="0.2">
      <c r="A137" s="64"/>
      <c r="B137" s="64"/>
      <c r="C137" s="19" t="s">
        <v>327</v>
      </c>
      <c r="D137" s="19" t="s">
        <v>328</v>
      </c>
    </row>
    <row r="138" spans="1:5" x14ac:dyDescent="0.2">
      <c r="A138" s="64"/>
      <c r="B138" s="64"/>
      <c r="C138" s="19" t="s">
        <v>329</v>
      </c>
      <c r="D138" s="19" t="s">
        <v>330</v>
      </c>
    </row>
    <row r="139" spans="1:5" x14ac:dyDescent="0.2">
      <c r="A139" s="64"/>
      <c r="B139" s="64"/>
      <c r="C139" s="19" t="s">
        <v>331</v>
      </c>
      <c r="D139" s="19"/>
    </row>
    <row r="140" spans="1:5" x14ac:dyDescent="0.2">
      <c r="A140" s="64"/>
      <c r="B140" s="64"/>
      <c r="C140" s="19" t="s">
        <v>332</v>
      </c>
      <c r="D140" s="19"/>
    </row>
    <row r="141" spans="1:5" x14ac:dyDescent="0.2">
      <c r="A141" s="64"/>
      <c r="B141" s="64"/>
      <c r="C141" s="19" t="s">
        <v>333</v>
      </c>
      <c r="D141" s="19"/>
    </row>
    <row r="142" spans="1:5" x14ac:dyDescent="0.2">
      <c r="A142" s="64"/>
      <c r="B142" s="64"/>
      <c r="C142" s="19" t="s">
        <v>334</v>
      </c>
      <c r="D142" s="19"/>
    </row>
    <row r="143" spans="1:5" x14ac:dyDescent="0.2">
      <c r="A143" s="64"/>
      <c r="B143" s="64"/>
      <c r="C143" s="19" t="s">
        <v>335</v>
      </c>
      <c r="D143" s="19"/>
    </row>
    <row r="144" spans="1:5" x14ac:dyDescent="0.2">
      <c r="A144" s="64"/>
      <c r="B144" s="64"/>
      <c r="C144" s="19" t="s">
        <v>336</v>
      </c>
      <c r="D144" s="19"/>
    </row>
    <row r="145" spans="1:4" x14ac:dyDescent="0.2">
      <c r="A145" s="64"/>
      <c r="B145" s="64"/>
      <c r="C145" s="19" t="s">
        <v>314</v>
      </c>
      <c r="D145" s="19"/>
    </row>
    <row r="146" spans="1:4" x14ac:dyDescent="0.2">
      <c r="A146" s="108"/>
      <c r="B146" s="56" t="s">
        <v>337</v>
      </c>
      <c r="C146" s="20" t="s">
        <v>338</v>
      </c>
      <c r="D146" s="20"/>
    </row>
    <row r="147" spans="1:4" x14ac:dyDescent="0.2">
      <c r="A147" s="111"/>
      <c r="B147" s="58"/>
      <c r="C147" s="20" t="s">
        <v>339</v>
      </c>
      <c r="D147" s="20"/>
    </row>
    <row r="148" spans="1:4" x14ac:dyDescent="0.2">
      <c r="A148" s="112"/>
      <c r="B148" s="113" t="s">
        <v>70</v>
      </c>
      <c r="C148" s="19" t="s">
        <v>340</v>
      </c>
      <c r="D148" s="19" t="s">
        <v>341</v>
      </c>
    </row>
    <row r="149" spans="1:4" x14ac:dyDescent="0.2">
      <c r="A149" s="114"/>
      <c r="B149" s="114"/>
      <c r="C149" s="19" t="s">
        <v>342</v>
      </c>
      <c r="D149" s="19" t="s">
        <v>343</v>
      </c>
    </row>
    <row r="150" spans="1:4" x14ac:dyDescent="0.2">
      <c r="A150" s="114"/>
      <c r="B150" s="114"/>
      <c r="C150" s="19" t="s">
        <v>344</v>
      </c>
      <c r="D150" s="19" t="s">
        <v>345</v>
      </c>
    </row>
    <row r="151" spans="1:4" x14ac:dyDescent="0.2">
      <c r="A151" s="114"/>
      <c r="B151" s="114"/>
      <c r="C151" s="19" t="s">
        <v>346</v>
      </c>
      <c r="D151" s="19" t="s">
        <v>347</v>
      </c>
    </row>
    <row r="152" spans="1:4" x14ac:dyDescent="0.2">
      <c r="A152" s="114"/>
      <c r="B152" s="114"/>
      <c r="C152" s="19" t="s">
        <v>348</v>
      </c>
      <c r="D152" s="19" t="s">
        <v>349</v>
      </c>
    </row>
    <row r="153" spans="1:4" x14ac:dyDescent="0.2">
      <c r="A153" s="114"/>
      <c r="B153" s="114"/>
      <c r="C153" s="19" t="s">
        <v>350</v>
      </c>
      <c r="D153" s="19" t="s">
        <v>351</v>
      </c>
    </row>
    <row r="154" spans="1:4" x14ac:dyDescent="0.2">
      <c r="A154" s="114"/>
      <c r="B154" s="114"/>
      <c r="C154" s="19" t="s">
        <v>352</v>
      </c>
      <c r="D154" s="19" t="s">
        <v>353</v>
      </c>
    </row>
    <row r="155" spans="1:4" x14ac:dyDescent="0.2">
      <c r="A155" s="114"/>
      <c r="B155" s="114"/>
      <c r="C155" s="19" t="s">
        <v>354</v>
      </c>
      <c r="D155" s="19" t="s">
        <v>355</v>
      </c>
    </row>
    <row r="156" spans="1:4" x14ac:dyDescent="0.2">
      <c r="A156" s="114"/>
      <c r="B156" s="114"/>
      <c r="C156" s="19" t="s">
        <v>356</v>
      </c>
      <c r="D156" s="19" t="s">
        <v>357</v>
      </c>
    </row>
    <row r="157" spans="1:4" x14ac:dyDescent="0.2">
      <c r="A157" s="114"/>
      <c r="B157" s="114"/>
      <c r="C157" s="19" t="s">
        <v>358</v>
      </c>
      <c r="D157" s="19" t="s">
        <v>359</v>
      </c>
    </row>
    <row r="158" spans="1:4" x14ac:dyDescent="0.2">
      <c r="A158" s="114"/>
      <c r="B158" s="114"/>
      <c r="C158" s="19" t="s">
        <v>360</v>
      </c>
      <c r="D158" s="19" t="s">
        <v>361</v>
      </c>
    </row>
    <row r="159" spans="1:4" x14ac:dyDescent="0.2">
      <c r="A159" s="114"/>
      <c r="B159" s="114"/>
      <c r="C159" s="19" t="s">
        <v>362</v>
      </c>
      <c r="D159" s="19" t="s">
        <v>363</v>
      </c>
    </row>
    <row r="160" spans="1:4" x14ac:dyDescent="0.2">
      <c r="A160" s="114"/>
      <c r="B160" s="114"/>
      <c r="C160" s="19" t="s">
        <v>364</v>
      </c>
      <c r="D160" s="19" t="s">
        <v>365</v>
      </c>
    </row>
    <row r="161" spans="1:4" x14ac:dyDescent="0.2">
      <c r="A161" s="114"/>
      <c r="B161" s="114"/>
      <c r="C161" s="19" t="s">
        <v>366</v>
      </c>
      <c r="D161" s="19" t="s">
        <v>367</v>
      </c>
    </row>
    <row r="162" spans="1:4" x14ac:dyDescent="0.2">
      <c r="A162" s="114"/>
      <c r="B162" s="114"/>
      <c r="C162" s="19" t="s">
        <v>368</v>
      </c>
      <c r="D162" s="19" t="s">
        <v>369</v>
      </c>
    </row>
    <row r="163" spans="1:4" x14ac:dyDescent="0.2">
      <c r="A163" s="114"/>
      <c r="B163" s="114"/>
      <c r="C163" s="19" t="s">
        <v>370</v>
      </c>
      <c r="D163" s="19" t="s">
        <v>371</v>
      </c>
    </row>
    <row r="164" spans="1:4" x14ac:dyDescent="0.2">
      <c r="A164" s="114"/>
      <c r="B164" s="114"/>
      <c r="C164" s="19" t="s">
        <v>372</v>
      </c>
      <c r="D164" s="19" t="s">
        <v>373</v>
      </c>
    </row>
    <row r="165" spans="1:4" x14ac:dyDescent="0.2">
      <c r="A165" s="114"/>
      <c r="B165" s="114"/>
      <c r="C165" s="19" t="s">
        <v>374</v>
      </c>
      <c r="D165" s="19" t="s">
        <v>375</v>
      </c>
    </row>
    <row r="166" spans="1:4" x14ac:dyDescent="0.2">
      <c r="A166" s="114"/>
      <c r="B166" s="114"/>
      <c r="C166" s="19" t="s">
        <v>376</v>
      </c>
      <c r="D166" s="19" t="s">
        <v>377</v>
      </c>
    </row>
    <row r="167" spans="1:4" x14ac:dyDescent="0.2">
      <c r="A167" s="114"/>
      <c r="B167" s="114"/>
      <c r="C167" s="19" t="s">
        <v>378</v>
      </c>
      <c r="D167" s="19" t="s">
        <v>379</v>
      </c>
    </row>
    <row r="168" spans="1:4" x14ac:dyDescent="0.2">
      <c r="A168" s="114"/>
      <c r="B168" s="114"/>
      <c r="C168" s="19" t="s">
        <v>380</v>
      </c>
      <c r="D168" s="19" t="s">
        <v>381</v>
      </c>
    </row>
    <row r="169" spans="1:4" x14ac:dyDescent="0.2">
      <c r="A169" s="114"/>
      <c r="B169" s="114"/>
      <c r="C169" s="19" t="s">
        <v>382</v>
      </c>
      <c r="D169" s="19" t="s">
        <v>383</v>
      </c>
    </row>
    <row r="170" spans="1:4" x14ac:dyDescent="0.2">
      <c r="A170" s="114"/>
      <c r="B170" s="114"/>
      <c r="C170" s="19" t="s">
        <v>384</v>
      </c>
      <c r="D170" s="19" t="s">
        <v>385</v>
      </c>
    </row>
    <row r="171" spans="1:4" x14ac:dyDescent="0.2">
      <c r="A171" s="114"/>
      <c r="B171" s="114"/>
      <c r="C171" s="19" t="s">
        <v>386</v>
      </c>
      <c r="D171" s="19" t="s">
        <v>387</v>
      </c>
    </row>
    <row r="172" spans="1:4" x14ac:dyDescent="0.2">
      <c r="A172" s="114"/>
      <c r="B172" s="114"/>
      <c r="C172" s="19" t="s">
        <v>388</v>
      </c>
      <c r="D172" s="19" t="s">
        <v>389</v>
      </c>
    </row>
    <row r="173" spans="1:4" x14ac:dyDescent="0.2">
      <c r="A173" s="114"/>
      <c r="B173" s="114"/>
      <c r="C173" s="19" t="s">
        <v>390</v>
      </c>
      <c r="D173" s="19" t="s">
        <v>391</v>
      </c>
    </row>
    <row r="174" spans="1:4" x14ac:dyDescent="0.2">
      <c r="A174" s="114"/>
      <c r="B174" s="114"/>
      <c r="C174" s="19" t="s">
        <v>392</v>
      </c>
      <c r="D174" s="19" t="s">
        <v>393</v>
      </c>
    </row>
    <row r="175" spans="1:4" x14ac:dyDescent="0.2">
      <c r="A175" s="114"/>
      <c r="B175" s="114"/>
      <c r="C175" s="19" t="s">
        <v>394</v>
      </c>
      <c r="D175" s="19" t="s">
        <v>395</v>
      </c>
    </row>
    <row r="176" spans="1:4" x14ac:dyDescent="0.2">
      <c r="A176" s="114"/>
      <c r="B176" s="114"/>
      <c r="C176" s="19" t="s">
        <v>396</v>
      </c>
      <c r="D176" s="19" t="s">
        <v>397</v>
      </c>
    </row>
    <row r="177" spans="1:5" x14ac:dyDescent="0.2">
      <c r="A177" s="114"/>
      <c r="B177" s="114"/>
      <c r="C177" s="19" t="s">
        <v>398</v>
      </c>
      <c r="D177" s="19" t="s">
        <v>399</v>
      </c>
    </row>
    <row r="178" spans="1:5" x14ac:dyDescent="0.2">
      <c r="A178" s="114"/>
      <c r="B178" s="114"/>
      <c r="C178" s="19" t="s">
        <v>400</v>
      </c>
      <c r="D178" s="19" t="s">
        <v>401</v>
      </c>
    </row>
    <row r="179" spans="1:5" x14ac:dyDescent="0.2">
      <c r="A179" s="114"/>
      <c r="B179" s="114"/>
      <c r="C179" s="19" t="s">
        <v>402</v>
      </c>
      <c r="D179" s="19" t="s">
        <v>403</v>
      </c>
    </row>
    <row r="180" spans="1:5" x14ac:dyDescent="0.2">
      <c r="A180" s="114"/>
      <c r="B180" s="114"/>
      <c r="C180" s="19" t="s">
        <v>404</v>
      </c>
      <c r="D180" s="19" t="s">
        <v>405</v>
      </c>
      <c r="E180" t="s">
        <v>214</v>
      </c>
    </row>
    <row r="181" spans="1:5" x14ac:dyDescent="0.2">
      <c r="A181" s="114"/>
      <c r="B181" s="114"/>
      <c r="C181" s="19" t="s">
        <v>314</v>
      </c>
      <c r="D181" s="19" t="s">
        <v>314</v>
      </c>
    </row>
    <row r="182" spans="1:5" x14ac:dyDescent="0.2">
      <c r="A182" s="108"/>
      <c r="B182" s="56" t="s">
        <v>406</v>
      </c>
      <c r="C182" s="43" t="s">
        <v>407</v>
      </c>
      <c r="D182" s="43"/>
    </row>
    <row r="183" spans="1:5" x14ac:dyDescent="0.2">
      <c r="A183" s="109"/>
      <c r="B183" s="57"/>
      <c r="C183" s="43" t="s">
        <v>408</v>
      </c>
      <c r="D183" s="43"/>
    </row>
    <row r="184" spans="1:5" x14ac:dyDescent="0.2">
      <c r="A184" s="109"/>
      <c r="B184" s="57"/>
      <c r="C184" s="43" t="s">
        <v>409</v>
      </c>
      <c r="D184" s="43"/>
    </row>
    <row r="185" spans="1:5" x14ac:dyDescent="0.2">
      <c r="A185" s="111"/>
      <c r="B185" s="58"/>
      <c r="C185" s="44" t="s">
        <v>410</v>
      </c>
      <c r="D185" s="44"/>
    </row>
    <row r="186" spans="1:5" x14ac:dyDescent="0.2">
      <c r="A186" s="59"/>
      <c r="B186" s="59" t="s">
        <v>86</v>
      </c>
      <c r="C186" s="42" t="s">
        <v>411</v>
      </c>
      <c r="D186" s="42"/>
    </row>
    <row r="187" spans="1:5" x14ac:dyDescent="0.2">
      <c r="A187" s="60"/>
      <c r="B187" s="60"/>
      <c r="C187" s="42" t="s">
        <v>412</v>
      </c>
      <c r="D187" s="42"/>
    </row>
    <row r="188" spans="1:5" x14ac:dyDescent="0.2">
      <c r="A188" s="108"/>
      <c r="B188" s="56" t="s">
        <v>58</v>
      </c>
      <c r="C188" s="44" t="s">
        <v>413</v>
      </c>
      <c r="D188" s="44" t="s">
        <v>414</v>
      </c>
    </row>
    <row r="189" spans="1:5" x14ac:dyDescent="0.2">
      <c r="A189" s="109"/>
      <c r="B189" s="57"/>
      <c r="C189" s="44" t="s">
        <v>415</v>
      </c>
      <c r="D189" s="44" t="s">
        <v>416</v>
      </c>
    </row>
    <row r="190" spans="1:5" x14ac:dyDescent="0.2">
      <c r="A190" s="109"/>
      <c r="B190" s="57"/>
      <c r="C190" s="44" t="s">
        <v>312</v>
      </c>
      <c r="D190" s="44" t="s">
        <v>312</v>
      </c>
    </row>
    <row r="191" spans="1:5" x14ac:dyDescent="0.2">
      <c r="A191" s="109"/>
      <c r="B191" s="57"/>
      <c r="C191" s="44" t="s">
        <v>417</v>
      </c>
      <c r="D191" s="44" t="s">
        <v>418</v>
      </c>
    </row>
    <row r="192" spans="1:5" x14ac:dyDescent="0.2">
      <c r="A192" s="109"/>
      <c r="B192" s="57"/>
      <c r="C192" s="44" t="s">
        <v>419</v>
      </c>
      <c r="D192" s="44" t="s">
        <v>420</v>
      </c>
    </row>
    <row r="193" spans="1:4" x14ac:dyDescent="0.2">
      <c r="A193" s="109"/>
      <c r="B193" s="57"/>
      <c r="C193" s="44" t="s">
        <v>421</v>
      </c>
      <c r="D193" s="44" t="s">
        <v>422</v>
      </c>
    </row>
    <row r="194" spans="1:4" x14ac:dyDescent="0.2">
      <c r="A194" s="109"/>
      <c r="B194" s="57"/>
      <c r="C194" s="44" t="s">
        <v>423</v>
      </c>
      <c r="D194" s="44" t="s">
        <v>424</v>
      </c>
    </row>
    <row r="195" spans="1:4" x14ac:dyDescent="0.2">
      <c r="A195" s="109"/>
      <c r="B195" s="57"/>
      <c r="C195" s="44" t="s">
        <v>425</v>
      </c>
      <c r="D195" s="44" t="s">
        <v>426</v>
      </c>
    </row>
    <row r="196" spans="1:4" x14ac:dyDescent="0.2">
      <c r="A196" s="109"/>
      <c r="B196" s="57"/>
      <c r="C196" s="44" t="s">
        <v>427</v>
      </c>
      <c r="D196" s="44" t="s">
        <v>428</v>
      </c>
    </row>
    <row r="197" spans="1:4" x14ac:dyDescent="0.2">
      <c r="A197" s="109"/>
      <c r="B197" s="57"/>
      <c r="C197" s="44" t="s">
        <v>429</v>
      </c>
      <c r="D197" s="44" t="s">
        <v>430</v>
      </c>
    </row>
    <row r="198" spans="1:4" x14ac:dyDescent="0.2">
      <c r="A198" s="109"/>
      <c r="B198" s="57"/>
      <c r="C198" s="44" t="s">
        <v>431</v>
      </c>
      <c r="D198" s="44" t="s">
        <v>432</v>
      </c>
    </row>
    <row r="199" spans="1:4" x14ac:dyDescent="0.2">
      <c r="A199" s="109"/>
      <c r="B199" s="57"/>
      <c r="C199" s="44" t="s">
        <v>433</v>
      </c>
      <c r="D199" s="44" t="s">
        <v>434</v>
      </c>
    </row>
    <row r="200" spans="1:4" x14ac:dyDescent="0.2">
      <c r="A200" s="109"/>
      <c r="B200" s="57"/>
      <c r="C200" s="44" t="s">
        <v>314</v>
      </c>
      <c r="D200" s="44" t="s">
        <v>314</v>
      </c>
    </row>
    <row r="201" spans="1:4" x14ac:dyDescent="0.2">
      <c r="A201" s="111"/>
      <c r="B201" s="58"/>
      <c r="C201" s="44" t="s">
        <v>410</v>
      </c>
      <c r="D201" s="44" t="s">
        <v>435</v>
      </c>
    </row>
    <row r="202" spans="1:4" x14ac:dyDescent="0.2">
      <c r="A202" s="113"/>
      <c r="B202" s="113" t="s">
        <v>83</v>
      </c>
      <c r="C202" s="19" t="s">
        <v>436</v>
      </c>
      <c r="D202" s="19"/>
    </row>
    <row r="203" spans="1:4" x14ac:dyDescent="0.2">
      <c r="A203" s="114"/>
      <c r="B203" s="114"/>
      <c r="C203" s="19" t="s">
        <v>437</v>
      </c>
      <c r="D203" s="19"/>
    </row>
    <row r="204" spans="1:4" x14ac:dyDescent="0.2">
      <c r="A204" s="114"/>
      <c r="B204" s="114"/>
      <c r="C204" s="19" t="s">
        <v>438</v>
      </c>
      <c r="D204" s="19"/>
    </row>
    <row r="205" spans="1:4" x14ac:dyDescent="0.2">
      <c r="A205" s="114"/>
      <c r="B205" s="114"/>
      <c r="C205" s="19" t="s">
        <v>439</v>
      </c>
      <c r="D205" s="19"/>
    </row>
    <row r="206" spans="1:4" x14ac:dyDescent="0.2">
      <c r="A206" s="114"/>
      <c r="B206" s="114"/>
      <c r="C206" s="19" t="s">
        <v>440</v>
      </c>
      <c r="D206" s="19"/>
    </row>
    <row r="207" spans="1:4" x14ac:dyDescent="0.2">
      <c r="A207" s="114"/>
      <c r="B207" s="114"/>
      <c r="C207" s="19" t="s">
        <v>441</v>
      </c>
      <c r="D207" s="19"/>
    </row>
    <row r="208" spans="1:4" x14ac:dyDescent="0.2">
      <c r="A208" s="114"/>
      <c r="B208" s="114"/>
      <c r="C208" s="19" t="s">
        <v>442</v>
      </c>
      <c r="D208" s="19"/>
    </row>
    <row r="209" spans="1:5" x14ac:dyDescent="0.2">
      <c r="A209" s="114"/>
      <c r="B209" s="114"/>
      <c r="C209" s="19" t="s">
        <v>443</v>
      </c>
      <c r="D209" s="19"/>
    </row>
    <row r="210" spans="1:5" x14ac:dyDescent="0.2">
      <c r="A210" s="114"/>
      <c r="B210" s="114"/>
      <c r="C210" s="19" t="s">
        <v>444</v>
      </c>
      <c r="D210" s="19"/>
    </row>
    <row r="211" spans="1:5" x14ac:dyDescent="0.2">
      <c r="A211" s="114"/>
      <c r="B211" s="114"/>
      <c r="C211" s="19" t="s">
        <v>445</v>
      </c>
      <c r="D211" s="19"/>
    </row>
    <row r="212" spans="1:5" x14ac:dyDescent="0.2">
      <c r="A212" s="114"/>
      <c r="B212" s="114"/>
      <c r="C212" s="19" t="s">
        <v>446</v>
      </c>
      <c r="D212" s="19"/>
    </row>
    <row r="213" spans="1:5" x14ac:dyDescent="0.2">
      <c r="A213" s="114"/>
      <c r="B213" s="114"/>
      <c r="C213" s="19" t="s">
        <v>447</v>
      </c>
      <c r="D213" s="19"/>
    </row>
    <row r="214" spans="1:5" x14ac:dyDescent="0.2">
      <c r="A214" s="114"/>
      <c r="B214" s="114"/>
      <c r="C214" s="19" t="s">
        <v>448</v>
      </c>
      <c r="D214" s="19"/>
    </row>
    <row r="215" spans="1:5" x14ac:dyDescent="0.2">
      <c r="A215" s="114"/>
      <c r="B215" s="114"/>
      <c r="C215" s="19" t="s">
        <v>449</v>
      </c>
      <c r="D215" s="19"/>
    </row>
    <row r="216" spans="1:5" x14ac:dyDescent="0.2">
      <c r="A216" s="114"/>
      <c r="B216" s="114"/>
      <c r="C216" s="19" t="s">
        <v>450</v>
      </c>
      <c r="D216" s="19"/>
    </row>
    <row r="217" spans="1:5" x14ac:dyDescent="0.2">
      <c r="A217" s="114"/>
      <c r="B217" s="114"/>
      <c r="C217" s="19" t="s">
        <v>451</v>
      </c>
      <c r="D217" s="19"/>
    </row>
    <row r="218" spans="1:5" x14ac:dyDescent="0.2">
      <c r="A218" s="114"/>
      <c r="B218" s="114"/>
      <c r="C218" s="19" t="s">
        <v>452</v>
      </c>
      <c r="D218" s="19" t="s">
        <v>453</v>
      </c>
      <c r="E218" t="s">
        <v>214</v>
      </c>
    </row>
    <row r="219" spans="1:5" x14ac:dyDescent="0.2">
      <c r="A219" s="114"/>
      <c r="B219" s="114"/>
      <c r="C219" s="19" t="s">
        <v>454</v>
      </c>
      <c r="D219" s="19"/>
    </row>
    <row r="220" spans="1:5" x14ac:dyDescent="0.2">
      <c r="A220" s="114"/>
      <c r="B220" s="114"/>
      <c r="C220" s="19" t="s">
        <v>455</v>
      </c>
      <c r="D220" s="19"/>
    </row>
    <row r="221" spans="1:5" x14ac:dyDescent="0.2">
      <c r="A221" s="114"/>
      <c r="B221" s="114"/>
      <c r="C221" s="19" t="s">
        <v>456</v>
      </c>
      <c r="D221" s="19"/>
    </row>
    <row r="222" spans="1:5" x14ac:dyDescent="0.2">
      <c r="A222" s="114"/>
      <c r="B222" s="114"/>
      <c r="C222" s="19" t="s">
        <v>457</v>
      </c>
      <c r="D222" s="19"/>
    </row>
    <row r="223" spans="1:5" x14ac:dyDescent="0.2">
      <c r="A223" s="114"/>
      <c r="B223" s="114"/>
      <c r="C223" s="19" t="s">
        <v>458</v>
      </c>
      <c r="D223" s="19"/>
    </row>
    <row r="224" spans="1:5" x14ac:dyDescent="0.2">
      <c r="A224" s="114"/>
      <c r="B224" s="114"/>
      <c r="C224" s="19" t="s">
        <v>459</v>
      </c>
      <c r="D224" s="19"/>
    </row>
    <row r="225" spans="1:4" x14ac:dyDescent="0.2">
      <c r="A225" s="114"/>
      <c r="B225" s="114"/>
      <c r="C225" s="19" t="s">
        <v>460</v>
      </c>
      <c r="D225" s="19"/>
    </row>
    <row r="226" spans="1:4" x14ac:dyDescent="0.2">
      <c r="A226" s="114"/>
      <c r="B226" s="114"/>
      <c r="C226" s="19" t="s">
        <v>461</v>
      </c>
      <c r="D226" s="19"/>
    </row>
    <row r="227" spans="1:4" x14ac:dyDescent="0.2">
      <c r="A227" s="114"/>
      <c r="B227" s="114"/>
      <c r="C227" s="19" t="s">
        <v>462</v>
      </c>
      <c r="D227" s="19"/>
    </row>
    <row r="228" spans="1:4" x14ac:dyDescent="0.2">
      <c r="A228" s="114"/>
      <c r="B228" s="114"/>
      <c r="C228" s="19" t="s">
        <v>463</v>
      </c>
      <c r="D228" s="19"/>
    </row>
    <row r="229" spans="1:4" x14ac:dyDescent="0.2">
      <c r="A229" s="114"/>
      <c r="B229" s="114"/>
      <c r="C229" s="19" t="s">
        <v>464</v>
      </c>
      <c r="D229" s="19"/>
    </row>
    <row r="230" spans="1:4" x14ac:dyDescent="0.2">
      <c r="A230" s="114"/>
      <c r="B230" s="114"/>
      <c r="C230" s="19" t="s">
        <v>465</v>
      </c>
      <c r="D230" s="19"/>
    </row>
    <row r="231" spans="1:4" x14ac:dyDescent="0.2">
      <c r="A231" s="114"/>
      <c r="B231" s="114"/>
      <c r="C231" s="19" t="s">
        <v>466</v>
      </c>
      <c r="D231" s="19"/>
    </row>
    <row r="232" spans="1:4" x14ac:dyDescent="0.2">
      <c r="A232" s="114"/>
      <c r="B232" s="114"/>
      <c r="C232" s="19" t="s">
        <v>467</v>
      </c>
      <c r="D232" s="19"/>
    </row>
    <row r="233" spans="1:4" x14ac:dyDescent="0.2">
      <c r="A233" s="114"/>
      <c r="B233" s="114"/>
      <c r="C233" s="19" t="s">
        <v>468</v>
      </c>
      <c r="D233" s="19"/>
    </row>
    <row r="234" spans="1:4" x14ac:dyDescent="0.2">
      <c r="A234" s="114"/>
      <c r="B234" s="114"/>
      <c r="C234" s="19" t="s">
        <v>469</v>
      </c>
      <c r="D234" s="19"/>
    </row>
    <row r="235" spans="1:4" x14ac:dyDescent="0.2">
      <c r="A235" s="114"/>
      <c r="B235" s="114"/>
      <c r="C235" s="19" t="s">
        <v>470</v>
      </c>
      <c r="D235" s="19"/>
    </row>
    <row r="236" spans="1:4" x14ac:dyDescent="0.2">
      <c r="A236" s="114"/>
      <c r="B236" s="114"/>
      <c r="C236" s="19" t="s">
        <v>471</v>
      </c>
      <c r="D236" s="19"/>
    </row>
    <row r="237" spans="1:4" x14ac:dyDescent="0.2">
      <c r="A237" s="114"/>
      <c r="B237" s="114"/>
      <c r="C237" s="19" t="s">
        <v>472</v>
      </c>
      <c r="D237" s="19"/>
    </row>
    <row r="238" spans="1:4" x14ac:dyDescent="0.2">
      <c r="A238" s="114"/>
      <c r="B238" s="114"/>
      <c r="C238" s="19" t="s">
        <v>24</v>
      </c>
      <c r="D238" s="19"/>
    </row>
    <row r="239" spans="1:4" x14ac:dyDescent="0.2">
      <c r="A239" s="114"/>
      <c r="B239" s="114"/>
      <c r="C239" s="19" t="s">
        <v>473</v>
      </c>
      <c r="D239" s="19"/>
    </row>
    <row r="240" spans="1:4" x14ac:dyDescent="0.2">
      <c r="A240" s="114"/>
      <c r="B240" s="114"/>
      <c r="C240" s="19" t="s">
        <v>474</v>
      </c>
      <c r="D240" s="19"/>
    </row>
    <row r="241" spans="1:4" x14ac:dyDescent="0.2">
      <c r="A241" s="114"/>
      <c r="B241" s="114"/>
      <c r="C241" s="19" t="s">
        <v>475</v>
      </c>
      <c r="D241" s="19"/>
    </row>
    <row r="242" spans="1:4" x14ac:dyDescent="0.2">
      <c r="A242" s="114"/>
      <c r="B242" s="114"/>
      <c r="C242" s="19" t="s">
        <v>476</v>
      </c>
      <c r="D242" s="19"/>
    </row>
    <row r="243" spans="1:4" x14ac:dyDescent="0.2">
      <c r="A243" s="114"/>
      <c r="B243" s="114"/>
      <c r="C243" s="19" t="s">
        <v>477</v>
      </c>
      <c r="D243" s="19"/>
    </row>
    <row r="244" spans="1:4" x14ac:dyDescent="0.2">
      <c r="A244" s="114"/>
      <c r="B244" s="114"/>
      <c r="C244" s="19" t="s">
        <v>478</v>
      </c>
      <c r="D244" s="19"/>
    </row>
    <row r="245" spans="1:4" x14ac:dyDescent="0.2">
      <c r="A245" s="114"/>
      <c r="B245" s="114"/>
      <c r="C245" s="19" t="s">
        <v>479</v>
      </c>
      <c r="D245" s="19"/>
    </row>
    <row r="246" spans="1:4" x14ac:dyDescent="0.2">
      <c r="A246" s="114"/>
      <c r="B246" s="114"/>
      <c r="C246" s="19" t="s">
        <v>480</v>
      </c>
      <c r="D246" s="19"/>
    </row>
    <row r="247" spans="1:4" x14ac:dyDescent="0.2">
      <c r="A247" s="114"/>
      <c r="B247" s="114"/>
      <c r="C247" s="19" t="s">
        <v>481</v>
      </c>
      <c r="D247" s="19"/>
    </row>
    <row r="248" spans="1:4" x14ac:dyDescent="0.2">
      <c r="A248" s="114"/>
      <c r="B248" s="114"/>
      <c r="C248" s="19" t="s">
        <v>482</v>
      </c>
      <c r="D248" s="19"/>
    </row>
    <row r="249" spans="1:4" x14ac:dyDescent="0.2">
      <c r="A249" s="114"/>
      <c r="B249" s="114"/>
      <c r="C249" s="19" t="s">
        <v>483</v>
      </c>
      <c r="D249" s="19"/>
    </row>
    <row r="250" spans="1:4" x14ac:dyDescent="0.2">
      <c r="A250" s="114"/>
      <c r="B250" s="114"/>
      <c r="C250" s="19" t="s">
        <v>484</v>
      </c>
      <c r="D250" s="19"/>
    </row>
    <row r="251" spans="1:4" x14ac:dyDescent="0.2">
      <c r="A251" s="114"/>
      <c r="B251" s="114"/>
      <c r="C251" s="19" t="s">
        <v>485</v>
      </c>
      <c r="D251" s="19"/>
    </row>
    <row r="252" spans="1:4" x14ac:dyDescent="0.2">
      <c r="A252" s="114"/>
      <c r="B252" s="114"/>
      <c r="C252" s="19" t="s">
        <v>314</v>
      </c>
      <c r="D252" s="19"/>
    </row>
    <row r="253" spans="1:4" x14ac:dyDescent="0.2">
      <c r="A253" s="114"/>
      <c r="B253" s="114"/>
      <c r="C253" s="19" t="s">
        <v>486</v>
      </c>
      <c r="D253" s="19"/>
    </row>
    <row r="254" spans="1:4" x14ac:dyDescent="0.2">
      <c r="A254" s="114"/>
      <c r="B254" s="114"/>
      <c r="C254" s="19" t="s">
        <v>487</v>
      </c>
      <c r="D254" s="19"/>
    </row>
    <row r="255" spans="1:4" x14ac:dyDescent="0.2">
      <c r="A255" s="114"/>
      <c r="B255" s="114"/>
      <c r="C255" s="19" t="s">
        <v>488</v>
      </c>
      <c r="D255" s="19"/>
    </row>
    <row r="256" spans="1:4" x14ac:dyDescent="0.2">
      <c r="A256" s="114"/>
      <c r="B256" s="114"/>
      <c r="C256" s="19" t="s">
        <v>489</v>
      </c>
      <c r="D256" s="19"/>
    </row>
    <row r="257" spans="1:5" x14ac:dyDescent="0.2">
      <c r="A257" s="114"/>
      <c r="B257" s="114"/>
      <c r="C257" s="19" t="s">
        <v>490</v>
      </c>
      <c r="D257" s="19"/>
    </row>
    <row r="258" spans="1:5" x14ac:dyDescent="0.2">
      <c r="A258" s="114"/>
      <c r="B258" s="114"/>
      <c r="C258" s="19" t="s">
        <v>491</v>
      </c>
      <c r="D258" s="19"/>
    </row>
    <row r="259" spans="1:5" x14ac:dyDescent="0.2">
      <c r="A259" s="114"/>
      <c r="B259" s="114"/>
      <c r="C259" s="19" t="s">
        <v>492</v>
      </c>
      <c r="D259" s="19"/>
    </row>
    <row r="260" spans="1:5" x14ac:dyDescent="0.2">
      <c r="A260" s="114"/>
      <c r="B260" s="114"/>
      <c r="C260" s="19" t="s">
        <v>493</v>
      </c>
      <c r="D260" s="19"/>
    </row>
    <row r="261" spans="1:5" x14ac:dyDescent="0.2">
      <c r="A261" s="114"/>
      <c r="B261" s="114"/>
      <c r="C261" s="19" t="s">
        <v>494</v>
      </c>
      <c r="D261" s="19"/>
    </row>
    <row r="262" spans="1:5" x14ac:dyDescent="0.2">
      <c r="A262" s="114"/>
      <c r="B262" s="114"/>
      <c r="C262" s="19" t="s">
        <v>495</v>
      </c>
      <c r="D262" s="19"/>
    </row>
    <row r="263" spans="1:5" x14ac:dyDescent="0.2">
      <c r="A263" s="114"/>
      <c r="B263" s="114"/>
      <c r="C263" s="19" t="s">
        <v>496</v>
      </c>
      <c r="D263" s="19"/>
    </row>
    <row r="264" spans="1:5" x14ac:dyDescent="0.2">
      <c r="A264" s="114"/>
      <c r="B264" s="114"/>
      <c r="C264" s="19" t="s">
        <v>497</v>
      </c>
      <c r="D264" s="19"/>
    </row>
    <row r="265" spans="1:5" x14ac:dyDescent="0.2">
      <c r="A265" s="114"/>
      <c r="B265" s="114"/>
      <c r="C265" s="19" t="s">
        <v>498</v>
      </c>
      <c r="D265" s="19"/>
    </row>
    <row r="266" spans="1:5" x14ac:dyDescent="0.2">
      <c r="A266" s="114"/>
      <c r="B266" s="114"/>
      <c r="C266" s="19" t="s">
        <v>499</v>
      </c>
      <c r="D266" s="19"/>
    </row>
    <row r="267" spans="1:5" x14ac:dyDescent="0.2">
      <c r="A267" s="114"/>
      <c r="B267" s="114"/>
      <c r="C267" s="19" t="s">
        <v>500</v>
      </c>
      <c r="D267" s="19"/>
    </row>
    <row r="268" spans="1:5" x14ac:dyDescent="0.2">
      <c r="A268" s="114"/>
      <c r="B268" s="114"/>
      <c r="C268" s="19" t="s">
        <v>501</v>
      </c>
      <c r="D268" s="19"/>
    </row>
    <row r="269" spans="1:5" x14ac:dyDescent="0.2">
      <c r="A269" s="114"/>
      <c r="B269" s="114"/>
      <c r="C269" s="19" t="s">
        <v>502</v>
      </c>
      <c r="D269" s="19"/>
    </row>
    <row r="270" spans="1:5" x14ac:dyDescent="0.2">
      <c r="A270" s="114"/>
      <c r="B270" s="114"/>
      <c r="C270" s="19" t="s">
        <v>503</v>
      </c>
      <c r="D270" s="19" t="s">
        <v>504</v>
      </c>
      <c r="E270" t="s">
        <v>214</v>
      </c>
    </row>
    <row r="271" spans="1:5" x14ac:dyDescent="0.2">
      <c r="A271" s="114"/>
      <c r="B271" s="114"/>
      <c r="C271" s="19" t="s">
        <v>505</v>
      </c>
      <c r="D271" s="19" t="s">
        <v>506</v>
      </c>
      <c r="E271" t="s">
        <v>214</v>
      </c>
    </row>
    <row r="272" spans="1:5" x14ac:dyDescent="0.2">
      <c r="A272" s="114"/>
      <c r="B272" s="114"/>
      <c r="C272" s="19" t="s">
        <v>507</v>
      </c>
      <c r="D272" s="19" t="s">
        <v>508</v>
      </c>
      <c r="E272" t="s">
        <v>214</v>
      </c>
    </row>
    <row r="273" spans="1:5" x14ac:dyDescent="0.2">
      <c r="A273" s="114"/>
      <c r="B273" s="114"/>
      <c r="C273" s="19" t="s">
        <v>509</v>
      </c>
      <c r="D273" s="19"/>
    </row>
    <row r="274" spans="1:5" x14ac:dyDescent="0.2">
      <c r="A274" s="114"/>
      <c r="B274" s="114"/>
      <c r="C274" s="19" t="s">
        <v>510</v>
      </c>
      <c r="D274" s="19" t="s">
        <v>511</v>
      </c>
      <c r="E274" t="s">
        <v>214</v>
      </c>
    </row>
    <row r="275" spans="1:5" x14ac:dyDescent="0.2">
      <c r="A275" s="114"/>
      <c r="B275" s="114"/>
      <c r="C275" s="19" t="s">
        <v>512</v>
      </c>
      <c r="D275" s="19"/>
    </row>
    <row r="276" spans="1:5" x14ac:dyDescent="0.2">
      <c r="A276" s="114"/>
      <c r="B276" s="114"/>
      <c r="C276" s="19" t="s">
        <v>513</v>
      </c>
      <c r="D276" s="19"/>
    </row>
    <row r="277" spans="1:5" x14ac:dyDescent="0.2">
      <c r="A277" s="114"/>
      <c r="B277" s="114"/>
      <c r="C277" s="19" t="s">
        <v>514</v>
      </c>
      <c r="D277" s="19"/>
    </row>
    <row r="278" spans="1:5" x14ac:dyDescent="0.2">
      <c r="A278" s="114"/>
      <c r="B278" s="114"/>
      <c r="C278" s="19" t="s">
        <v>515</v>
      </c>
      <c r="D278" s="19"/>
    </row>
    <row r="279" spans="1:5" x14ac:dyDescent="0.2">
      <c r="A279" s="114"/>
      <c r="B279" s="114"/>
      <c r="C279" s="19" t="s">
        <v>516</v>
      </c>
      <c r="D279" s="19"/>
    </row>
    <row r="280" spans="1:5" x14ac:dyDescent="0.2">
      <c r="A280" s="114"/>
      <c r="B280" s="114"/>
      <c r="C280" s="19" t="s">
        <v>517</v>
      </c>
      <c r="D280" s="19"/>
    </row>
    <row r="281" spans="1:5" x14ac:dyDescent="0.2">
      <c r="A281" s="114"/>
      <c r="B281" s="114"/>
      <c r="C281" s="19" t="s">
        <v>518</v>
      </c>
      <c r="D281" s="19"/>
    </row>
    <row r="282" spans="1:5" x14ac:dyDescent="0.2">
      <c r="A282" s="114"/>
      <c r="B282" s="114"/>
      <c r="C282" s="19" t="s">
        <v>519</v>
      </c>
      <c r="D282" s="19" t="s">
        <v>520</v>
      </c>
      <c r="E282" t="s">
        <v>214</v>
      </c>
    </row>
    <row r="283" spans="1:5" x14ac:dyDescent="0.2">
      <c r="A283" s="114"/>
      <c r="B283" s="114"/>
      <c r="C283" s="19" t="s">
        <v>521</v>
      </c>
      <c r="D283" s="19"/>
    </row>
    <row r="284" spans="1:5" x14ac:dyDescent="0.2">
      <c r="A284" s="114"/>
      <c r="B284" s="114"/>
      <c r="C284" s="19" t="s">
        <v>522</v>
      </c>
      <c r="D284" s="19" t="s">
        <v>523</v>
      </c>
      <c r="E284" t="s">
        <v>214</v>
      </c>
    </row>
    <row r="285" spans="1:5" x14ac:dyDescent="0.2">
      <c r="A285" s="114"/>
      <c r="B285" s="114"/>
      <c r="C285" s="19" t="s">
        <v>524</v>
      </c>
      <c r="D285" s="19"/>
    </row>
    <row r="286" spans="1:5" x14ac:dyDescent="0.2">
      <c r="A286" s="114"/>
      <c r="B286" s="114"/>
      <c r="C286" s="19" t="s">
        <v>525</v>
      </c>
      <c r="D286" s="19"/>
    </row>
    <row r="287" spans="1:5" x14ac:dyDescent="0.2">
      <c r="A287" s="114"/>
      <c r="B287" s="114"/>
      <c r="C287" s="19" t="s">
        <v>526</v>
      </c>
      <c r="D287" s="19"/>
    </row>
    <row r="288" spans="1:5" x14ac:dyDescent="0.2">
      <c r="A288" s="114"/>
      <c r="B288" s="114"/>
      <c r="C288" s="19" t="s">
        <v>527</v>
      </c>
      <c r="D288" s="19"/>
    </row>
    <row r="289" spans="1:5" x14ac:dyDescent="0.2">
      <c r="A289" s="114"/>
      <c r="B289" s="114"/>
      <c r="C289" s="19" t="s">
        <v>528</v>
      </c>
      <c r="D289" s="19" t="s">
        <v>529</v>
      </c>
      <c r="E289" t="s">
        <v>214</v>
      </c>
    </row>
    <row r="290" spans="1:5" x14ac:dyDescent="0.2">
      <c r="A290" s="114"/>
      <c r="B290" s="114"/>
      <c r="C290" s="19" t="s">
        <v>530</v>
      </c>
      <c r="D290" s="19"/>
    </row>
    <row r="291" spans="1:5" x14ac:dyDescent="0.2">
      <c r="A291" s="114"/>
      <c r="B291" s="114"/>
      <c r="C291" s="19" t="s">
        <v>531</v>
      </c>
      <c r="D291" s="19"/>
    </row>
    <row r="292" spans="1:5" x14ac:dyDescent="0.2">
      <c r="A292" s="114"/>
      <c r="B292" s="114"/>
      <c r="C292" s="19" t="s">
        <v>532</v>
      </c>
      <c r="D292" s="19"/>
    </row>
    <row r="293" spans="1:5" x14ac:dyDescent="0.2">
      <c r="A293" s="114"/>
      <c r="B293" s="114"/>
      <c r="C293" s="19" t="s">
        <v>533</v>
      </c>
      <c r="D293" s="19"/>
    </row>
    <row r="294" spans="1:5" x14ac:dyDescent="0.2">
      <c r="A294" s="114"/>
      <c r="B294" s="114"/>
      <c r="C294" s="19" t="s">
        <v>534</v>
      </c>
      <c r="D294" s="19"/>
    </row>
    <row r="295" spans="1:5" x14ac:dyDescent="0.2">
      <c r="A295" s="114"/>
      <c r="B295" s="114"/>
      <c r="C295" s="19" t="s">
        <v>535</v>
      </c>
      <c r="D295" s="19"/>
    </row>
    <row r="296" spans="1:5" x14ac:dyDescent="0.2">
      <c r="A296" s="114"/>
      <c r="B296" s="114"/>
      <c r="C296" s="19" t="s">
        <v>536</v>
      </c>
      <c r="D296" s="19"/>
    </row>
    <row r="297" spans="1:5" x14ac:dyDescent="0.2">
      <c r="A297" s="114"/>
      <c r="B297" s="114"/>
      <c r="C297" s="19" t="s">
        <v>537</v>
      </c>
      <c r="D297" s="19" t="s">
        <v>538</v>
      </c>
      <c r="E297" t="s">
        <v>214</v>
      </c>
    </row>
    <row r="298" spans="1:5" x14ac:dyDescent="0.2">
      <c r="A298" s="114"/>
      <c r="B298" s="114"/>
      <c r="C298" s="19" t="s">
        <v>539</v>
      </c>
      <c r="D298" s="19"/>
    </row>
    <row r="299" spans="1:5" x14ac:dyDescent="0.2">
      <c r="A299" s="114"/>
      <c r="B299" s="114"/>
      <c r="C299" s="19" t="s">
        <v>540</v>
      </c>
      <c r="D299" s="19"/>
    </row>
    <row r="300" spans="1:5" x14ac:dyDescent="0.2">
      <c r="A300" s="114"/>
      <c r="B300" s="114"/>
      <c r="C300" s="19" t="s">
        <v>541</v>
      </c>
      <c r="D300" s="19"/>
      <c r="E300" t="s">
        <v>214</v>
      </c>
    </row>
    <row r="301" spans="1:5" x14ac:dyDescent="0.2">
      <c r="A301" s="114"/>
      <c r="B301" s="114"/>
      <c r="C301" s="19" t="s">
        <v>542</v>
      </c>
      <c r="D301" s="19"/>
    </row>
    <row r="302" spans="1:5" x14ac:dyDescent="0.2">
      <c r="A302" s="114"/>
      <c r="B302" s="114"/>
      <c r="C302" s="19" t="s">
        <v>543</v>
      </c>
      <c r="D302" s="19"/>
    </row>
    <row r="303" spans="1:5" x14ac:dyDescent="0.2">
      <c r="A303" s="114"/>
      <c r="B303" s="114"/>
      <c r="C303" s="19" t="s">
        <v>544</v>
      </c>
      <c r="D303" s="19"/>
    </row>
    <row r="304" spans="1:5" x14ac:dyDescent="0.2">
      <c r="A304" s="114"/>
      <c r="B304" s="114"/>
      <c r="C304" s="19" t="s">
        <v>545</v>
      </c>
      <c r="D304" s="19"/>
    </row>
    <row r="305" spans="1:5" x14ac:dyDescent="0.2">
      <c r="A305" s="114"/>
      <c r="B305" s="114"/>
      <c r="C305" s="19" t="s">
        <v>546</v>
      </c>
      <c r="D305" s="19"/>
    </row>
    <row r="306" spans="1:5" x14ac:dyDescent="0.2">
      <c r="A306" s="114"/>
      <c r="B306" s="114"/>
      <c r="C306" s="19" t="s">
        <v>547</v>
      </c>
      <c r="D306" s="19"/>
    </row>
    <row r="307" spans="1:5" x14ac:dyDescent="0.2">
      <c r="A307" s="114"/>
      <c r="B307" s="114"/>
      <c r="C307" s="19" t="s">
        <v>548</v>
      </c>
      <c r="D307" s="19"/>
    </row>
    <row r="308" spans="1:5" x14ac:dyDescent="0.2">
      <c r="A308" s="114"/>
      <c r="B308" s="114"/>
      <c r="C308" s="19" t="s">
        <v>549</v>
      </c>
      <c r="D308" s="19"/>
    </row>
    <row r="309" spans="1:5" x14ac:dyDescent="0.2">
      <c r="A309" s="114"/>
      <c r="B309" s="114"/>
      <c r="C309" s="19" t="s">
        <v>550</v>
      </c>
      <c r="D309" s="19"/>
    </row>
    <row r="310" spans="1:5" x14ac:dyDescent="0.2">
      <c r="A310" s="114"/>
      <c r="B310" s="114"/>
      <c r="C310" s="19" t="s">
        <v>551</v>
      </c>
      <c r="D310" s="19"/>
      <c r="E310" t="s">
        <v>214</v>
      </c>
    </row>
    <row r="311" spans="1:5" x14ac:dyDescent="0.2">
      <c r="A311" s="114"/>
      <c r="B311" s="114"/>
      <c r="C311" s="19" t="s">
        <v>552</v>
      </c>
      <c r="D311" s="19"/>
      <c r="E311" t="s">
        <v>214</v>
      </c>
    </row>
    <row r="312" spans="1:5" x14ac:dyDescent="0.2">
      <c r="A312" s="114"/>
      <c r="B312" s="114"/>
      <c r="C312" s="19" t="s">
        <v>553</v>
      </c>
      <c r="D312" s="19"/>
      <c r="E312" t="s">
        <v>214</v>
      </c>
    </row>
    <row r="313" spans="1:5" x14ac:dyDescent="0.2">
      <c r="A313" s="114"/>
      <c r="B313" s="114"/>
      <c r="C313" s="19" t="s">
        <v>554</v>
      </c>
      <c r="D313" s="19"/>
    </row>
    <row r="314" spans="1:5" x14ac:dyDescent="0.2">
      <c r="A314" s="114"/>
      <c r="B314" s="114"/>
      <c r="C314" s="19" t="s">
        <v>555</v>
      </c>
      <c r="D314" s="19"/>
    </row>
    <row r="315" spans="1:5" x14ac:dyDescent="0.2">
      <c r="A315" s="114"/>
      <c r="B315" s="114"/>
      <c r="C315" s="19" t="s">
        <v>556</v>
      </c>
      <c r="D315" s="19"/>
    </row>
    <row r="316" spans="1:5" x14ac:dyDescent="0.2">
      <c r="A316" s="114"/>
      <c r="B316" s="114"/>
      <c r="C316" s="19" t="s">
        <v>557</v>
      </c>
      <c r="D316" s="19"/>
    </row>
    <row r="317" spans="1:5" x14ac:dyDescent="0.2">
      <c r="A317" s="114"/>
      <c r="B317" s="114"/>
      <c r="C317" s="19" t="s">
        <v>558</v>
      </c>
      <c r="D317" s="19"/>
    </row>
    <row r="318" spans="1:5" x14ac:dyDescent="0.2">
      <c r="A318" s="114"/>
      <c r="B318" s="114"/>
      <c r="C318" s="19" t="s">
        <v>559</v>
      </c>
      <c r="D318" s="97" t="s">
        <v>560</v>
      </c>
      <c r="E318" t="s">
        <v>214</v>
      </c>
    </row>
    <row r="319" spans="1:5" x14ac:dyDescent="0.2">
      <c r="A319" s="114"/>
      <c r="B319" s="114"/>
      <c r="C319" s="19" t="s">
        <v>561</v>
      </c>
      <c r="D319" s="19"/>
    </row>
    <row r="320" spans="1:5" x14ac:dyDescent="0.2">
      <c r="A320" s="114"/>
      <c r="B320" s="114"/>
      <c r="C320" s="19" t="s">
        <v>562</v>
      </c>
      <c r="D320" s="19"/>
    </row>
    <row r="321" spans="1:5" x14ac:dyDescent="0.2">
      <c r="A321" s="114"/>
      <c r="B321" s="114"/>
      <c r="C321" s="19" t="s">
        <v>563</v>
      </c>
      <c r="D321" s="19"/>
    </row>
    <row r="322" spans="1:5" x14ac:dyDescent="0.2">
      <c r="A322" s="114"/>
      <c r="B322" s="114"/>
      <c r="C322" s="19" t="s">
        <v>564</v>
      </c>
      <c r="D322" s="19"/>
    </row>
    <row r="323" spans="1:5" x14ac:dyDescent="0.2">
      <c r="A323" s="114"/>
      <c r="B323" s="114"/>
      <c r="C323" s="19" t="s">
        <v>565</v>
      </c>
      <c r="D323" s="19"/>
    </row>
    <row r="324" spans="1:5" x14ac:dyDescent="0.2">
      <c r="A324" s="114"/>
      <c r="B324" s="114"/>
      <c r="C324" s="19" t="s">
        <v>566</v>
      </c>
      <c r="D324" s="19"/>
    </row>
    <row r="325" spans="1:5" x14ac:dyDescent="0.2">
      <c r="A325" s="114"/>
      <c r="B325" s="114"/>
      <c r="C325" s="19" t="s">
        <v>567</v>
      </c>
      <c r="D325" s="19"/>
    </row>
    <row r="326" spans="1:5" x14ac:dyDescent="0.2">
      <c r="A326" s="114"/>
      <c r="B326" s="114"/>
      <c r="C326" s="19" t="s">
        <v>568</v>
      </c>
      <c r="D326" s="19"/>
    </row>
    <row r="327" spans="1:5" x14ac:dyDescent="0.2">
      <c r="A327" s="114"/>
      <c r="B327" s="114"/>
      <c r="C327" s="19" t="s">
        <v>569</v>
      </c>
      <c r="D327" s="19"/>
    </row>
    <row r="328" spans="1:5" x14ac:dyDescent="0.2">
      <c r="A328" s="108"/>
      <c r="B328" s="115" t="s">
        <v>90</v>
      </c>
      <c r="C328" s="44" t="s">
        <v>570</v>
      </c>
      <c r="D328" s="44"/>
      <c r="E328" t="s">
        <v>214</v>
      </c>
    </row>
    <row r="329" spans="1:5" x14ac:dyDescent="0.2">
      <c r="A329" s="109"/>
      <c r="B329" s="116"/>
      <c r="C329" s="44" t="s">
        <v>571</v>
      </c>
      <c r="D329" s="44"/>
      <c r="E329" t="s">
        <v>214</v>
      </c>
    </row>
    <row r="330" spans="1:5" x14ac:dyDescent="0.2">
      <c r="A330" s="109"/>
      <c r="B330" s="116"/>
      <c r="C330" s="99" t="s">
        <v>572</v>
      </c>
      <c r="D330" s="44"/>
      <c r="E330" t="s">
        <v>214</v>
      </c>
    </row>
    <row r="331" spans="1:5" x14ac:dyDescent="0.2">
      <c r="A331" s="109"/>
      <c r="B331" s="116"/>
      <c r="C331" s="98" t="s">
        <v>573</v>
      </c>
      <c r="D331" s="44"/>
      <c r="E331" t="s">
        <v>214</v>
      </c>
    </row>
    <row r="332" spans="1:5" x14ac:dyDescent="0.2">
      <c r="A332" s="109"/>
      <c r="B332" s="116"/>
      <c r="C332" s="98" t="s">
        <v>574</v>
      </c>
      <c r="D332" s="44"/>
      <c r="E332" t="s">
        <v>214</v>
      </c>
    </row>
    <row r="333" spans="1:5" x14ac:dyDescent="0.2">
      <c r="A333" s="109"/>
      <c r="B333" s="116"/>
      <c r="C333" s="98" t="s">
        <v>575</v>
      </c>
      <c r="D333" s="44"/>
      <c r="E333" t="s">
        <v>214</v>
      </c>
    </row>
    <row r="334" spans="1:5" x14ac:dyDescent="0.2">
      <c r="A334" s="109"/>
      <c r="B334" s="116"/>
      <c r="C334" s="98" t="s">
        <v>576</v>
      </c>
      <c r="D334" s="44"/>
      <c r="E334" t="s">
        <v>214</v>
      </c>
    </row>
    <row r="335" spans="1:5" x14ac:dyDescent="0.2">
      <c r="A335" s="109"/>
      <c r="B335" s="116"/>
      <c r="C335" s="44" t="s">
        <v>577</v>
      </c>
      <c r="D335" s="44"/>
      <c r="E335" t="s">
        <v>214</v>
      </c>
    </row>
    <row r="336" spans="1:5" x14ac:dyDescent="0.2">
      <c r="A336" s="109"/>
      <c r="B336" s="116"/>
      <c r="C336" s="44" t="s">
        <v>578</v>
      </c>
      <c r="D336" s="44"/>
      <c r="E336" t="s">
        <v>214</v>
      </c>
    </row>
    <row r="337" spans="1:5" x14ac:dyDescent="0.2">
      <c r="A337" s="109"/>
      <c r="B337" s="116"/>
      <c r="C337" s="44" t="s">
        <v>579</v>
      </c>
      <c r="D337" s="44"/>
      <c r="E337" t="s">
        <v>214</v>
      </c>
    </row>
    <row r="338" spans="1:5" x14ac:dyDescent="0.2">
      <c r="A338" s="109"/>
      <c r="B338" s="116"/>
      <c r="C338" s="44" t="s">
        <v>580</v>
      </c>
      <c r="D338" s="44"/>
      <c r="E338" t="s">
        <v>214</v>
      </c>
    </row>
    <row r="339" spans="1:5" x14ac:dyDescent="0.2">
      <c r="A339" s="109"/>
      <c r="B339" s="116"/>
      <c r="C339" s="44" t="s">
        <v>581</v>
      </c>
      <c r="D339" s="44"/>
      <c r="E339" t="s">
        <v>214</v>
      </c>
    </row>
    <row r="340" spans="1:5" x14ac:dyDescent="0.2">
      <c r="A340" s="109"/>
      <c r="B340" s="116"/>
      <c r="C340" s="44" t="s">
        <v>582</v>
      </c>
      <c r="D340" s="44"/>
      <c r="E340" t="s">
        <v>214</v>
      </c>
    </row>
    <row r="341" spans="1:5" x14ac:dyDescent="0.2">
      <c r="A341" s="109"/>
      <c r="B341" s="116"/>
      <c r="C341" s="44" t="s">
        <v>583</v>
      </c>
      <c r="D341" s="44"/>
      <c r="E341" t="s">
        <v>214</v>
      </c>
    </row>
    <row r="342" spans="1:5" x14ac:dyDescent="0.2">
      <c r="A342" s="109"/>
      <c r="B342" s="116"/>
      <c r="C342" s="44" t="s">
        <v>584</v>
      </c>
      <c r="D342" s="44"/>
      <c r="E342" t="s">
        <v>214</v>
      </c>
    </row>
    <row r="343" spans="1:5" x14ac:dyDescent="0.2">
      <c r="A343" s="109"/>
      <c r="B343" s="116"/>
      <c r="C343" s="44" t="s">
        <v>585</v>
      </c>
      <c r="D343" s="44"/>
      <c r="E343" t="s">
        <v>214</v>
      </c>
    </row>
    <row r="344" spans="1:5" x14ac:dyDescent="0.2">
      <c r="A344" s="109"/>
      <c r="B344" s="116"/>
      <c r="C344" s="44" t="s">
        <v>586</v>
      </c>
      <c r="D344" s="44"/>
      <c r="E344" t="s">
        <v>214</v>
      </c>
    </row>
    <row r="345" spans="1:5" x14ac:dyDescent="0.2">
      <c r="A345" s="109"/>
      <c r="B345" s="116"/>
      <c r="C345" s="44" t="s">
        <v>587</v>
      </c>
      <c r="D345" s="44"/>
      <c r="E345" t="s">
        <v>214</v>
      </c>
    </row>
    <row r="346" spans="1:5" x14ac:dyDescent="0.2">
      <c r="A346" s="109"/>
      <c r="B346" s="116"/>
      <c r="C346" s="44" t="s">
        <v>588</v>
      </c>
      <c r="D346" s="44"/>
      <c r="E346" t="s">
        <v>214</v>
      </c>
    </row>
    <row r="347" spans="1:5" x14ac:dyDescent="0.2">
      <c r="A347" s="109"/>
      <c r="B347" s="116"/>
      <c r="C347" s="44" t="s">
        <v>589</v>
      </c>
      <c r="D347" s="44"/>
      <c r="E347" t="s">
        <v>214</v>
      </c>
    </row>
    <row r="348" spans="1:5" x14ac:dyDescent="0.2">
      <c r="A348" s="109"/>
      <c r="B348" s="116"/>
      <c r="C348" s="44" t="s">
        <v>590</v>
      </c>
      <c r="D348" s="44"/>
      <c r="E348" t="s">
        <v>214</v>
      </c>
    </row>
    <row r="349" spans="1:5" x14ac:dyDescent="0.2">
      <c r="A349" s="109"/>
      <c r="B349" s="116"/>
      <c r="C349" s="44" t="s">
        <v>591</v>
      </c>
      <c r="D349" s="44"/>
      <c r="E349" t="s">
        <v>214</v>
      </c>
    </row>
    <row r="350" spans="1:5" x14ac:dyDescent="0.2">
      <c r="A350" s="109"/>
      <c r="B350" s="116"/>
      <c r="C350" s="44" t="s">
        <v>592</v>
      </c>
      <c r="D350" s="44"/>
      <c r="E350" t="s">
        <v>214</v>
      </c>
    </row>
    <row r="351" spans="1:5" x14ac:dyDescent="0.2">
      <c r="A351" s="109"/>
      <c r="B351" s="116"/>
      <c r="C351" s="44" t="s">
        <v>593</v>
      </c>
      <c r="D351" s="44"/>
      <c r="E351" t="s">
        <v>214</v>
      </c>
    </row>
    <row r="352" spans="1:5" x14ac:dyDescent="0.2">
      <c r="A352" s="109"/>
      <c r="B352" s="116"/>
      <c r="C352" s="44" t="s">
        <v>594</v>
      </c>
      <c r="D352" s="44"/>
      <c r="E352" t="s">
        <v>214</v>
      </c>
    </row>
    <row r="353" spans="1:5" x14ac:dyDescent="0.2">
      <c r="A353" s="109"/>
      <c r="B353" s="116"/>
      <c r="C353" s="44" t="s">
        <v>595</v>
      </c>
      <c r="D353" s="44"/>
      <c r="E353" t="s">
        <v>214</v>
      </c>
    </row>
    <row r="354" spans="1:5" x14ac:dyDescent="0.2">
      <c r="A354" s="109"/>
      <c r="B354" s="116"/>
      <c r="C354" s="44" t="s">
        <v>596</v>
      </c>
      <c r="D354" s="44"/>
      <c r="E354" t="s">
        <v>214</v>
      </c>
    </row>
    <row r="355" spans="1:5" x14ac:dyDescent="0.2">
      <c r="A355" s="109"/>
      <c r="B355" s="116"/>
      <c r="C355" s="44" t="s">
        <v>597</v>
      </c>
      <c r="D355" s="44"/>
      <c r="E355" t="s">
        <v>214</v>
      </c>
    </row>
    <row r="356" spans="1:5" x14ac:dyDescent="0.2">
      <c r="A356" s="109"/>
      <c r="B356" s="116"/>
      <c r="C356" s="44" t="s">
        <v>598</v>
      </c>
      <c r="D356" s="44"/>
      <c r="E356" t="s">
        <v>214</v>
      </c>
    </row>
    <row r="357" spans="1:5" x14ac:dyDescent="0.2">
      <c r="A357" s="109"/>
      <c r="B357" s="116"/>
      <c r="C357" s="44" t="s">
        <v>599</v>
      </c>
      <c r="D357" s="44"/>
      <c r="E357" t="s">
        <v>214</v>
      </c>
    </row>
    <row r="358" spans="1:5" x14ac:dyDescent="0.2">
      <c r="A358" s="109"/>
      <c r="B358" s="116"/>
      <c r="C358" s="44" t="s">
        <v>600</v>
      </c>
      <c r="D358" s="44"/>
      <c r="E358" t="s">
        <v>214</v>
      </c>
    </row>
    <row r="359" spans="1:5" x14ac:dyDescent="0.2">
      <c r="A359" s="109"/>
      <c r="B359" s="116"/>
      <c r="C359" s="44" t="s">
        <v>601</v>
      </c>
      <c r="D359" s="44"/>
      <c r="E359" t="s">
        <v>214</v>
      </c>
    </row>
    <row r="360" spans="1:5" x14ac:dyDescent="0.2">
      <c r="A360" s="109"/>
      <c r="B360" s="116"/>
      <c r="C360" s="44" t="s">
        <v>602</v>
      </c>
      <c r="D360" s="44"/>
      <c r="E360" t="s">
        <v>214</v>
      </c>
    </row>
    <row r="361" spans="1:5" x14ac:dyDescent="0.2">
      <c r="A361" s="109"/>
      <c r="B361" s="116"/>
      <c r="C361" s="44" t="s">
        <v>603</v>
      </c>
      <c r="D361" s="44"/>
      <c r="E361" t="s">
        <v>214</v>
      </c>
    </row>
    <row r="362" spans="1:5" x14ac:dyDescent="0.2">
      <c r="A362" s="109"/>
      <c r="B362" s="116"/>
      <c r="C362" s="44" t="s">
        <v>604</v>
      </c>
      <c r="D362" s="44"/>
      <c r="E362" t="s">
        <v>214</v>
      </c>
    </row>
    <row r="363" spans="1:5" x14ac:dyDescent="0.2">
      <c r="A363" s="109"/>
      <c r="B363" s="116"/>
      <c r="C363" s="44" t="s">
        <v>605</v>
      </c>
      <c r="D363" s="44"/>
      <c r="E363" t="s">
        <v>214</v>
      </c>
    </row>
    <row r="364" spans="1:5" x14ac:dyDescent="0.2">
      <c r="A364" s="109"/>
      <c r="B364" s="116"/>
      <c r="C364" s="44" t="s">
        <v>606</v>
      </c>
      <c r="D364" s="44"/>
      <c r="E364" t="s">
        <v>214</v>
      </c>
    </row>
    <row r="365" spans="1:5" x14ac:dyDescent="0.2">
      <c r="A365" s="109"/>
      <c r="B365" s="116"/>
      <c r="C365" s="44" t="s">
        <v>607</v>
      </c>
      <c r="D365" s="44"/>
      <c r="E365" t="s">
        <v>214</v>
      </c>
    </row>
    <row r="366" spans="1:5" x14ac:dyDescent="0.2">
      <c r="A366" s="109"/>
      <c r="B366" s="116"/>
      <c r="C366" s="44" t="s">
        <v>608</v>
      </c>
      <c r="D366" s="44"/>
      <c r="E366" t="s">
        <v>214</v>
      </c>
    </row>
    <row r="367" spans="1:5" x14ac:dyDescent="0.2">
      <c r="A367" s="109"/>
      <c r="B367" s="116"/>
      <c r="C367" s="44" t="s">
        <v>609</v>
      </c>
      <c r="D367" s="44"/>
      <c r="E367" t="s">
        <v>214</v>
      </c>
    </row>
    <row r="368" spans="1:5" x14ac:dyDescent="0.2">
      <c r="A368" s="109"/>
      <c r="B368" s="116"/>
      <c r="C368" s="44" t="s">
        <v>610</v>
      </c>
      <c r="D368" s="44"/>
      <c r="E368" t="s">
        <v>214</v>
      </c>
    </row>
    <row r="369" spans="1:5" x14ac:dyDescent="0.2">
      <c r="A369" s="109"/>
      <c r="B369" s="116"/>
      <c r="C369" s="44" t="s">
        <v>611</v>
      </c>
      <c r="D369" s="44"/>
      <c r="E369" t="s">
        <v>214</v>
      </c>
    </row>
    <row r="370" spans="1:5" x14ac:dyDescent="0.2">
      <c r="A370" s="109"/>
      <c r="B370" s="116"/>
      <c r="C370" s="44" t="s">
        <v>612</v>
      </c>
      <c r="D370" s="44"/>
      <c r="E370" t="s">
        <v>214</v>
      </c>
    </row>
    <row r="371" spans="1:5" x14ac:dyDescent="0.2">
      <c r="A371" s="109"/>
      <c r="B371" s="116"/>
      <c r="C371" s="44" t="s">
        <v>613</v>
      </c>
      <c r="D371" s="44"/>
      <c r="E371" t="s">
        <v>214</v>
      </c>
    </row>
    <row r="372" spans="1:5" x14ac:dyDescent="0.2">
      <c r="A372" s="109"/>
      <c r="B372" s="116"/>
      <c r="C372" s="44" t="s">
        <v>614</v>
      </c>
      <c r="D372" s="44"/>
      <c r="E372" t="s">
        <v>214</v>
      </c>
    </row>
    <row r="373" spans="1:5" x14ac:dyDescent="0.2">
      <c r="A373" s="109"/>
      <c r="B373" s="116"/>
      <c r="C373" s="44" t="s">
        <v>615</v>
      </c>
      <c r="D373" s="44"/>
      <c r="E373" t="s">
        <v>214</v>
      </c>
    </row>
    <row r="374" spans="1:5" x14ac:dyDescent="0.2">
      <c r="A374" s="109"/>
      <c r="B374" s="116"/>
      <c r="C374" s="44" t="s">
        <v>616</v>
      </c>
      <c r="D374" s="44"/>
      <c r="E374" t="s">
        <v>214</v>
      </c>
    </row>
    <row r="375" spans="1:5" x14ac:dyDescent="0.2">
      <c r="A375" s="109"/>
      <c r="B375" s="116"/>
      <c r="C375" s="44" t="s">
        <v>617</v>
      </c>
      <c r="D375" s="44"/>
      <c r="E375" t="s">
        <v>214</v>
      </c>
    </row>
    <row r="376" spans="1:5" x14ac:dyDescent="0.2">
      <c r="A376" s="109"/>
      <c r="B376" s="116"/>
      <c r="C376" s="44" t="s">
        <v>618</v>
      </c>
      <c r="D376" s="44"/>
      <c r="E376" t="s">
        <v>214</v>
      </c>
    </row>
    <row r="377" spans="1:5" x14ac:dyDescent="0.2">
      <c r="A377" s="109"/>
      <c r="B377" s="116"/>
      <c r="C377" s="44" t="s">
        <v>619</v>
      </c>
      <c r="D377" s="44"/>
      <c r="E377" t="s">
        <v>214</v>
      </c>
    </row>
    <row r="378" spans="1:5" x14ac:dyDescent="0.2">
      <c r="A378" s="109"/>
      <c r="B378" s="116"/>
      <c r="C378" s="44" t="s">
        <v>620</v>
      </c>
      <c r="D378" s="44"/>
      <c r="E378" t="s">
        <v>214</v>
      </c>
    </row>
    <row r="379" spans="1:5" x14ac:dyDescent="0.2">
      <c r="A379" s="109"/>
      <c r="B379" s="116"/>
      <c r="C379" s="44" t="s">
        <v>621</v>
      </c>
      <c r="D379" s="44"/>
      <c r="E379" t="s">
        <v>214</v>
      </c>
    </row>
    <row r="380" spans="1:5" x14ac:dyDescent="0.2">
      <c r="A380" s="109"/>
      <c r="B380" s="116"/>
      <c r="C380" s="44" t="s">
        <v>622</v>
      </c>
      <c r="D380" s="44"/>
      <c r="E380" t="s">
        <v>214</v>
      </c>
    </row>
    <row r="381" spans="1:5" x14ac:dyDescent="0.2">
      <c r="A381" s="109"/>
      <c r="B381" s="116"/>
      <c r="C381" s="44" t="s">
        <v>623</v>
      </c>
      <c r="D381" s="44"/>
      <c r="E381" t="s">
        <v>214</v>
      </c>
    </row>
    <row r="382" spans="1:5" x14ac:dyDescent="0.2">
      <c r="A382" s="109"/>
      <c r="B382" s="116"/>
      <c r="C382" s="44" t="s">
        <v>624</v>
      </c>
      <c r="D382" s="44"/>
      <c r="E382" t="s">
        <v>214</v>
      </c>
    </row>
    <row r="383" spans="1:5" x14ac:dyDescent="0.2">
      <c r="A383" s="109"/>
      <c r="B383" s="116"/>
      <c r="C383" s="44" t="s">
        <v>625</v>
      </c>
      <c r="D383" s="44"/>
      <c r="E383" t="s">
        <v>214</v>
      </c>
    </row>
    <row r="384" spans="1:5" x14ac:dyDescent="0.2">
      <c r="A384" s="109"/>
      <c r="B384" s="116"/>
      <c r="C384" s="44" t="s">
        <v>626</v>
      </c>
      <c r="D384" s="44"/>
      <c r="E384" t="s">
        <v>214</v>
      </c>
    </row>
    <row r="385" spans="1:5" x14ac:dyDescent="0.2">
      <c r="A385" s="109"/>
      <c r="B385" s="116"/>
      <c r="C385" s="44" t="s">
        <v>627</v>
      </c>
      <c r="D385" s="44"/>
      <c r="E385" t="s">
        <v>214</v>
      </c>
    </row>
    <row r="386" spans="1:5" x14ac:dyDescent="0.2">
      <c r="A386" s="109"/>
      <c r="B386" s="116"/>
      <c r="C386" s="44" t="s">
        <v>628</v>
      </c>
      <c r="D386" s="44"/>
      <c r="E386" t="s">
        <v>214</v>
      </c>
    </row>
    <row r="387" spans="1:5" x14ac:dyDescent="0.2">
      <c r="A387" s="109"/>
      <c r="B387" s="116"/>
      <c r="C387" s="44" t="s">
        <v>629</v>
      </c>
      <c r="D387" s="44"/>
      <c r="E387" t="s">
        <v>214</v>
      </c>
    </row>
    <row r="388" spans="1:5" x14ac:dyDescent="0.2">
      <c r="A388" s="109"/>
      <c r="B388" s="116"/>
      <c r="C388" s="44" t="s">
        <v>630</v>
      </c>
      <c r="D388" s="44"/>
      <c r="E388" t="s">
        <v>214</v>
      </c>
    </row>
    <row r="389" spans="1:5" x14ac:dyDescent="0.2">
      <c r="A389" s="109"/>
      <c r="B389" s="116"/>
      <c r="C389" s="44" t="s">
        <v>631</v>
      </c>
      <c r="D389" s="44"/>
      <c r="E389" t="s">
        <v>214</v>
      </c>
    </row>
    <row r="390" spans="1:5" x14ac:dyDescent="0.2">
      <c r="A390" s="109"/>
      <c r="B390" s="116"/>
      <c r="C390" s="44" t="s">
        <v>632</v>
      </c>
      <c r="D390" s="44"/>
      <c r="E390" t="s">
        <v>214</v>
      </c>
    </row>
    <row r="391" spans="1:5" x14ac:dyDescent="0.2">
      <c r="A391" s="109"/>
      <c r="B391" s="116"/>
      <c r="C391" s="44" t="s">
        <v>633</v>
      </c>
      <c r="D391" s="44"/>
      <c r="E391" t="s">
        <v>214</v>
      </c>
    </row>
    <row r="392" spans="1:5" x14ac:dyDescent="0.2">
      <c r="A392" s="109"/>
      <c r="B392" s="116"/>
      <c r="C392" s="44" t="s">
        <v>634</v>
      </c>
      <c r="D392" s="44"/>
      <c r="E392" t="s">
        <v>214</v>
      </c>
    </row>
    <row r="393" spans="1:5" x14ac:dyDescent="0.2">
      <c r="A393" s="109"/>
      <c r="B393" s="116"/>
      <c r="C393" s="44" t="s">
        <v>635</v>
      </c>
      <c r="D393" s="44"/>
      <c r="E393" t="s">
        <v>214</v>
      </c>
    </row>
    <row r="394" spans="1:5" x14ac:dyDescent="0.2">
      <c r="A394" s="109"/>
      <c r="B394" s="116"/>
      <c r="C394" s="44" t="s">
        <v>636</v>
      </c>
      <c r="D394" s="44"/>
      <c r="E394" t="s">
        <v>214</v>
      </c>
    </row>
    <row r="395" spans="1:5" x14ac:dyDescent="0.2">
      <c r="A395" s="109"/>
      <c r="B395" s="116"/>
      <c r="C395" s="44" t="s">
        <v>637</v>
      </c>
      <c r="D395" s="44"/>
      <c r="E395" t="s">
        <v>214</v>
      </c>
    </row>
    <row r="396" spans="1:5" x14ac:dyDescent="0.2">
      <c r="A396" s="109"/>
      <c r="B396" s="116"/>
      <c r="C396" s="44" t="s">
        <v>638</v>
      </c>
      <c r="D396" s="44"/>
      <c r="E396" t="s">
        <v>214</v>
      </c>
    </row>
    <row r="397" spans="1:5" x14ac:dyDescent="0.2">
      <c r="A397" s="109"/>
      <c r="B397" s="116"/>
      <c r="C397" s="44" t="s">
        <v>639</v>
      </c>
      <c r="D397" s="44"/>
      <c r="E397" t="s">
        <v>214</v>
      </c>
    </row>
    <row r="398" spans="1:5" x14ac:dyDescent="0.2">
      <c r="A398" s="109"/>
      <c r="B398" s="116"/>
      <c r="C398" s="44" t="s">
        <v>640</v>
      </c>
      <c r="D398" s="44"/>
      <c r="E398" t="s">
        <v>214</v>
      </c>
    </row>
    <row r="399" spans="1:5" x14ac:dyDescent="0.2">
      <c r="A399" s="109"/>
      <c r="B399" s="116"/>
      <c r="C399" s="44" t="s">
        <v>641</v>
      </c>
      <c r="D399" s="44"/>
      <c r="E399" t="s">
        <v>214</v>
      </c>
    </row>
    <row r="400" spans="1:5" x14ac:dyDescent="0.2">
      <c r="A400" s="109"/>
      <c r="B400" s="116"/>
      <c r="C400" s="44" t="s">
        <v>642</v>
      </c>
      <c r="D400" s="44"/>
      <c r="E400" t="s">
        <v>214</v>
      </c>
    </row>
    <row r="401" spans="1:5" x14ac:dyDescent="0.2">
      <c r="A401" s="109"/>
      <c r="B401" s="116"/>
      <c r="C401" s="44" t="s">
        <v>643</v>
      </c>
      <c r="D401" s="44"/>
      <c r="E401" t="s">
        <v>214</v>
      </c>
    </row>
    <row r="402" spans="1:5" x14ac:dyDescent="0.2">
      <c r="A402" s="109"/>
      <c r="B402" s="116"/>
      <c r="C402" s="44" t="s">
        <v>644</v>
      </c>
      <c r="D402" s="44"/>
      <c r="E402" t="s">
        <v>214</v>
      </c>
    </row>
    <row r="403" spans="1:5" x14ac:dyDescent="0.2">
      <c r="A403" s="109"/>
      <c r="B403" s="116"/>
      <c r="C403" s="44" t="s">
        <v>645</v>
      </c>
      <c r="D403" s="44"/>
      <c r="E403" t="s">
        <v>214</v>
      </c>
    </row>
    <row r="404" spans="1:5" x14ac:dyDescent="0.2">
      <c r="A404" s="109"/>
      <c r="B404" s="116"/>
      <c r="C404" s="44" t="s">
        <v>646</v>
      </c>
      <c r="D404" s="44"/>
      <c r="E404" t="s">
        <v>214</v>
      </c>
    </row>
    <row r="405" spans="1:5" x14ac:dyDescent="0.2">
      <c r="A405" s="109"/>
      <c r="B405" s="116"/>
      <c r="C405" s="44" t="s">
        <v>647</v>
      </c>
      <c r="D405" s="44"/>
      <c r="E405" t="s">
        <v>214</v>
      </c>
    </row>
    <row r="406" spans="1:5" x14ac:dyDescent="0.2">
      <c r="A406" s="109"/>
      <c r="B406" s="116"/>
      <c r="C406" s="44" t="s">
        <v>648</v>
      </c>
      <c r="D406" s="44"/>
      <c r="E406" t="s">
        <v>214</v>
      </c>
    </row>
    <row r="407" spans="1:5" x14ac:dyDescent="0.2">
      <c r="A407" s="109"/>
      <c r="B407" s="116"/>
      <c r="C407" s="44" t="s">
        <v>649</v>
      </c>
      <c r="D407" s="44"/>
      <c r="E407" t="s">
        <v>214</v>
      </c>
    </row>
    <row r="408" spans="1:5" x14ac:dyDescent="0.2">
      <c r="A408" s="109"/>
      <c r="B408" s="116"/>
      <c r="C408" s="44" t="s">
        <v>650</v>
      </c>
      <c r="D408" s="44"/>
      <c r="E408" t="s">
        <v>214</v>
      </c>
    </row>
    <row r="409" spans="1:5" x14ac:dyDescent="0.2">
      <c r="A409" s="109"/>
      <c r="B409" s="116"/>
      <c r="C409" s="44" t="s">
        <v>651</v>
      </c>
      <c r="D409" s="44"/>
      <c r="E409" t="s">
        <v>214</v>
      </c>
    </row>
    <row r="410" spans="1:5" x14ac:dyDescent="0.2">
      <c r="A410" s="109"/>
      <c r="B410" s="116"/>
      <c r="C410" s="44" t="s">
        <v>652</v>
      </c>
      <c r="D410" s="44"/>
      <c r="E410" t="s">
        <v>214</v>
      </c>
    </row>
    <row r="411" spans="1:5" x14ac:dyDescent="0.2">
      <c r="A411" s="109"/>
      <c r="B411" s="116"/>
      <c r="C411" s="44" t="s">
        <v>653</v>
      </c>
      <c r="D411" s="44"/>
      <c r="E411" t="s">
        <v>214</v>
      </c>
    </row>
    <row r="412" spans="1:5" x14ac:dyDescent="0.2">
      <c r="A412" s="109"/>
      <c r="B412" s="116"/>
      <c r="C412" s="44" t="s">
        <v>654</v>
      </c>
      <c r="D412" s="44"/>
      <c r="E412" t="s">
        <v>214</v>
      </c>
    </row>
    <row r="413" spans="1:5" x14ac:dyDescent="0.2">
      <c r="A413" s="109"/>
      <c r="B413" s="116"/>
      <c r="C413" s="44" t="s">
        <v>655</v>
      </c>
      <c r="D413" s="44"/>
      <c r="E413" t="s">
        <v>214</v>
      </c>
    </row>
    <row r="414" spans="1:5" x14ac:dyDescent="0.2">
      <c r="A414" s="109"/>
      <c r="B414" s="116"/>
      <c r="C414" s="44" t="s">
        <v>656</v>
      </c>
      <c r="D414" s="44"/>
      <c r="E414" t="s">
        <v>214</v>
      </c>
    </row>
    <row r="415" spans="1:5" x14ac:dyDescent="0.2">
      <c r="A415" s="109"/>
      <c r="B415" s="116"/>
      <c r="C415" s="44" t="s">
        <v>657</v>
      </c>
      <c r="D415" s="44"/>
      <c r="E415" t="s">
        <v>214</v>
      </c>
    </row>
    <row r="416" spans="1:5" x14ac:dyDescent="0.2">
      <c r="A416" s="109"/>
      <c r="B416" s="116"/>
      <c r="C416" s="44" t="s">
        <v>658</v>
      </c>
      <c r="D416" s="44"/>
      <c r="E416" t="s">
        <v>214</v>
      </c>
    </row>
    <row r="417" spans="1:5" x14ac:dyDescent="0.2">
      <c r="A417" s="109"/>
      <c r="B417" s="116"/>
      <c r="C417" s="44" t="s">
        <v>659</v>
      </c>
      <c r="D417" s="44"/>
      <c r="E417" t="s">
        <v>214</v>
      </c>
    </row>
    <row r="418" spans="1:5" x14ac:dyDescent="0.2">
      <c r="A418" s="109"/>
      <c r="B418" s="116"/>
      <c r="C418" s="44" t="s">
        <v>660</v>
      </c>
      <c r="D418" s="44"/>
      <c r="E418" t="s">
        <v>214</v>
      </c>
    </row>
    <row r="419" spans="1:5" x14ac:dyDescent="0.2">
      <c r="A419" s="109"/>
      <c r="B419" s="116"/>
      <c r="C419" s="44" t="s">
        <v>661</v>
      </c>
      <c r="D419" s="44"/>
      <c r="E419" t="s">
        <v>214</v>
      </c>
    </row>
    <row r="420" spans="1:5" x14ac:dyDescent="0.2">
      <c r="A420" s="109"/>
      <c r="B420" s="116"/>
      <c r="C420" s="44" t="s">
        <v>662</v>
      </c>
      <c r="D420" s="44"/>
      <c r="E420" t="s">
        <v>214</v>
      </c>
    </row>
    <row r="421" spans="1:5" x14ac:dyDescent="0.2">
      <c r="A421" s="109"/>
      <c r="B421" s="116"/>
      <c r="C421" s="44" t="s">
        <v>663</v>
      </c>
      <c r="D421" s="44"/>
      <c r="E421" t="s">
        <v>214</v>
      </c>
    </row>
    <row r="422" spans="1:5" x14ac:dyDescent="0.2">
      <c r="A422" s="109"/>
      <c r="B422" s="116"/>
      <c r="C422" s="44" t="s">
        <v>664</v>
      </c>
      <c r="D422" s="44"/>
      <c r="E422" t="s">
        <v>214</v>
      </c>
    </row>
    <row r="423" spans="1:5" x14ac:dyDescent="0.2">
      <c r="A423" s="109"/>
      <c r="B423" s="116"/>
      <c r="C423" s="44" t="s">
        <v>665</v>
      </c>
      <c r="D423" s="44"/>
      <c r="E423" t="s">
        <v>214</v>
      </c>
    </row>
    <row r="424" spans="1:5" x14ac:dyDescent="0.2">
      <c r="A424" s="109"/>
      <c r="B424" s="116"/>
      <c r="C424" s="44" t="s">
        <v>666</v>
      </c>
      <c r="D424" s="44"/>
      <c r="E424" t="s">
        <v>214</v>
      </c>
    </row>
    <row r="425" spans="1:5" x14ac:dyDescent="0.2">
      <c r="A425" s="109"/>
      <c r="B425" s="116"/>
      <c r="C425" s="44" t="s">
        <v>667</v>
      </c>
      <c r="D425" s="44"/>
      <c r="E425" t="s">
        <v>214</v>
      </c>
    </row>
    <row r="426" spans="1:5" x14ac:dyDescent="0.2">
      <c r="A426" s="109"/>
      <c r="B426" s="116"/>
      <c r="C426" s="44" t="s">
        <v>668</v>
      </c>
      <c r="D426" s="44"/>
      <c r="E426" t="s">
        <v>214</v>
      </c>
    </row>
    <row r="427" spans="1:5" x14ac:dyDescent="0.2">
      <c r="A427" s="109"/>
      <c r="B427" s="116"/>
      <c r="C427" s="44" t="s">
        <v>669</v>
      </c>
      <c r="D427" s="44"/>
      <c r="E427" t="s">
        <v>214</v>
      </c>
    </row>
    <row r="428" spans="1:5" x14ac:dyDescent="0.2">
      <c r="A428" s="109"/>
      <c r="B428" s="116"/>
      <c r="C428" s="44" t="s">
        <v>670</v>
      </c>
      <c r="D428" s="44"/>
      <c r="E428" t="s">
        <v>214</v>
      </c>
    </row>
    <row r="429" spans="1:5" x14ac:dyDescent="0.2">
      <c r="A429" s="109"/>
      <c r="B429" s="116"/>
      <c r="C429" s="44" t="s">
        <v>671</v>
      </c>
      <c r="D429" s="44"/>
      <c r="E429" t="s">
        <v>214</v>
      </c>
    </row>
    <row r="430" spans="1:5" x14ac:dyDescent="0.2">
      <c r="A430" s="109"/>
      <c r="B430" s="116"/>
      <c r="C430" s="44" t="s">
        <v>672</v>
      </c>
      <c r="D430" s="44"/>
      <c r="E430" t="s">
        <v>214</v>
      </c>
    </row>
    <row r="431" spans="1:5" x14ac:dyDescent="0.2">
      <c r="A431" s="109"/>
      <c r="B431" s="116"/>
      <c r="C431" s="44" t="s">
        <v>673</v>
      </c>
      <c r="D431" s="44"/>
      <c r="E431" t="s">
        <v>214</v>
      </c>
    </row>
    <row r="432" spans="1:5" x14ac:dyDescent="0.2">
      <c r="A432" s="109"/>
      <c r="B432" s="116"/>
      <c r="C432" s="44" t="s">
        <v>674</v>
      </c>
      <c r="D432" s="44"/>
      <c r="E432" t="s">
        <v>214</v>
      </c>
    </row>
    <row r="433" spans="1:5" x14ac:dyDescent="0.2">
      <c r="A433" s="109"/>
      <c r="B433" s="116"/>
      <c r="C433" s="44" t="s">
        <v>675</v>
      </c>
      <c r="D433" s="44"/>
      <c r="E433" t="s">
        <v>214</v>
      </c>
    </row>
    <row r="434" spans="1:5" x14ac:dyDescent="0.2">
      <c r="A434" s="109"/>
      <c r="B434" s="116"/>
      <c r="C434" s="44" t="s">
        <v>676</v>
      </c>
      <c r="D434" s="44"/>
      <c r="E434" t="s">
        <v>214</v>
      </c>
    </row>
    <row r="435" spans="1:5" x14ac:dyDescent="0.2">
      <c r="A435" s="109"/>
      <c r="B435" s="116"/>
      <c r="C435" s="44" t="s">
        <v>677</v>
      </c>
      <c r="D435" s="44"/>
      <c r="E435" t="s">
        <v>214</v>
      </c>
    </row>
    <row r="436" spans="1:5" x14ac:dyDescent="0.2">
      <c r="A436" s="109"/>
      <c r="B436" s="116"/>
      <c r="C436" s="44" t="s">
        <v>678</v>
      </c>
      <c r="D436" s="44"/>
      <c r="E436" t="s">
        <v>214</v>
      </c>
    </row>
    <row r="437" spans="1:5" x14ac:dyDescent="0.2">
      <c r="A437" s="109"/>
      <c r="B437" s="116"/>
      <c r="C437" s="44" t="s">
        <v>679</v>
      </c>
      <c r="D437" s="44"/>
      <c r="E437" t="s">
        <v>214</v>
      </c>
    </row>
    <row r="438" spans="1:5" x14ac:dyDescent="0.2">
      <c r="A438" s="109"/>
      <c r="B438" s="116"/>
      <c r="C438" s="44" t="s">
        <v>680</v>
      </c>
      <c r="D438" s="44"/>
      <c r="E438" t="s">
        <v>214</v>
      </c>
    </row>
    <row r="439" spans="1:5" x14ac:dyDescent="0.2">
      <c r="A439" s="109"/>
      <c r="B439" s="116"/>
      <c r="C439" s="44" t="s">
        <v>681</v>
      </c>
      <c r="D439" s="44"/>
      <c r="E439" t="s">
        <v>214</v>
      </c>
    </row>
    <row r="440" spans="1:5" x14ac:dyDescent="0.2">
      <c r="A440" s="109"/>
      <c r="B440" s="116"/>
      <c r="C440" s="44" t="s">
        <v>682</v>
      </c>
      <c r="D440" s="44"/>
      <c r="E440" t="s">
        <v>214</v>
      </c>
    </row>
    <row r="441" spans="1:5" x14ac:dyDescent="0.2">
      <c r="A441" s="109"/>
      <c r="B441" s="116"/>
      <c r="C441" s="44" t="s">
        <v>683</v>
      </c>
      <c r="D441" s="44"/>
      <c r="E441" t="s">
        <v>214</v>
      </c>
    </row>
    <row r="442" spans="1:5" x14ac:dyDescent="0.2">
      <c r="A442" s="109"/>
      <c r="B442" s="116"/>
      <c r="C442" s="44" t="s">
        <v>684</v>
      </c>
      <c r="D442" s="44"/>
      <c r="E442" t="s">
        <v>214</v>
      </c>
    </row>
    <row r="443" spans="1:5" x14ac:dyDescent="0.2">
      <c r="A443" s="109"/>
      <c r="B443" s="116"/>
      <c r="C443" s="44" t="s">
        <v>685</v>
      </c>
      <c r="D443" s="44"/>
      <c r="E443" t="s">
        <v>214</v>
      </c>
    </row>
    <row r="444" spans="1:5" x14ac:dyDescent="0.2">
      <c r="A444" s="109"/>
      <c r="B444" s="116"/>
      <c r="C444" s="44" t="s">
        <v>686</v>
      </c>
      <c r="D444" s="44"/>
      <c r="E444" t="s">
        <v>214</v>
      </c>
    </row>
    <row r="445" spans="1:5" x14ac:dyDescent="0.2">
      <c r="A445" s="109"/>
      <c r="B445" s="116"/>
      <c r="C445" s="44" t="s">
        <v>687</v>
      </c>
      <c r="D445" s="44"/>
      <c r="E445" t="s">
        <v>214</v>
      </c>
    </row>
    <row r="446" spans="1:5" x14ac:dyDescent="0.2">
      <c r="A446" s="109"/>
      <c r="B446" s="116"/>
      <c r="C446" s="44" t="s">
        <v>688</v>
      </c>
      <c r="D446" s="44"/>
      <c r="E446" t="s">
        <v>214</v>
      </c>
    </row>
    <row r="447" spans="1:5" x14ac:dyDescent="0.2">
      <c r="A447" s="109"/>
      <c r="B447" s="116"/>
      <c r="C447" s="44" t="s">
        <v>689</v>
      </c>
      <c r="D447" s="44"/>
      <c r="E447" t="s">
        <v>214</v>
      </c>
    </row>
    <row r="448" spans="1:5" x14ac:dyDescent="0.2">
      <c r="A448" s="109"/>
      <c r="B448" s="116"/>
      <c r="C448" s="44" t="s">
        <v>690</v>
      </c>
      <c r="D448" s="44"/>
      <c r="E448" t="s">
        <v>214</v>
      </c>
    </row>
    <row r="449" spans="1:5" x14ac:dyDescent="0.2">
      <c r="A449" s="109"/>
      <c r="B449" s="116"/>
      <c r="C449" s="44" t="s">
        <v>691</v>
      </c>
      <c r="D449" s="44"/>
      <c r="E449" t="s">
        <v>214</v>
      </c>
    </row>
    <row r="450" spans="1:5" x14ac:dyDescent="0.2">
      <c r="A450" s="109"/>
      <c r="B450" s="116"/>
      <c r="C450" s="44" t="s">
        <v>692</v>
      </c>
      <c r="D450" s="44"/>
      <c r="E450" t="s">
        <v>214</v>
      </c>
    </row>
    <row r="451" spans="1:5" x14ac:dyDescent="0.2">
      <c r="A451" s="109"/>
      <c r="B451" s="116"/>
      <c r="C451" s="44" t="s">
        <v>693</v>
      </c>
      <c r="D451" s="44"/>
      <c r="E451" t="s">
        <v>214</v>
      </c>
    </row>
    <row r="452" spans="1:5" x14ac:dyDescent="0.2">
      <c r="A452" s="109"/>
      <c r="B452" s="116"/>
      <c r="C452" s="44" t="s">
        <v>694</v>
      </c>
      <c r="D452" s="44"/>
      <c r="E452" t="s">
        <v>214</v>
      </c>
    </row>
    <row r="453" spans="1:5" x14ac:dyDescent="0.2">
      <c r="A453" s="109"/>
      <c r="B453" s="116"/>
      <c r="C453" s="44" t="s">
        <v>695</v>
      </c>
      <c r="D453" s="44"/>
      <c r="E453" t="s">
        <v>214</v>
      </c>
    </row>
    <row r="454" spans="1:5" x14ac:dyDescent="0.2">
      <c r="A454" s="109"/>
      <c r="B454" s="116"/>
      <c r="C454" s="44" t="s">
        <v>696</v>
      </c>
      <c r="D454" s="44"/>
      <c r="E454" t="s">
        <v>214</v>
      </c>
    </row>
    <row r="455" spans="1:5" x14ac:dyDescent="0.2">
      <c r="A455" s="109"/>
      <c r="B455" s="116"/>
      <c r="C455" s="44" t="s">
        <v>697</v>
      </c>
      <c r="D455" s="44"/>
      <c r="E455" t="s">
        <v>214</v>
      </c>
    </row>
    <row r="456" spans="1:5" x14ac:dyDescent="0.2">
      <c r="A456" s="109"/>
      <c r="B456" s="116"/>
      <c r="C456" s="44" t="s">
        <v>698</v>
      </c>
      <c r="D456" s="44"/>
      <c r="E456" t="s">
        <v>214</v>
      </c>
    </row>
    <row r="457" spans="1:5" x14ac:dyDescent="0.2">
      <c r="A457" s="109"/>
      <c r="B457" s="116"/>
      <c r="C457" s="44" t="s">
        <v>699</v>
      </c>
      <c r="D457" s="44"/>
      <c r="E457" t="s">
        <v>214</v>
      </c>
    </row>
    <row r="458" spans="1:5" x14ac:dyDescent="0.2">
      <c r="A458" s="109"/>
      <c r="B458" s="116"/>
      <c r="C458" s="44" t="s">
        <v>700</v>
      </c>
      <c r="D458" s="44"/>
      <c r="E458" t="s">
        <v>214</v>
      </c>
    </row>
    <row r="459" spans="1:5" x14ac:dyDescent="0.2">
      <c r="A459" s="109"/>
      <c r="B459" s="116"/>
      <c r="C459" s="44" t="s">
        <v>701</v>
      </c>
      <c r="D459" s="44"/>
      <c r="E459" t="s">
        <v>214</v>
      </c>
    </row>
    <row r="460" spans="1:5" x14ac:dyDescent="0.2">
      <c r="A460" s="109"/>
      <c r="B460" s="116"/>
      <c r="C460" s="44" t="s">
        <v>702</v>
      </c>
      <c r="D460" s="44"/>
      <c r="E460" t="s">
        <v>214</v>
      </c>
    </row>
    <row r="461" spans="1:5" x14ac:dyDescent="0.2">
      <c r="A461" s="109"/>
      <c r="B461" s="116"/>
      <c r="C461" s="44" t="s">
        <v>703</v>
      </c>
      <c r="D461" s="44"/>
      <c r="E461" t="s">
        <v>214</v>
      </c>
    </row>
    <row r="462" spans="1:5" x14ac:dyDescent="0.2">
      <c r="A462" s="109"/>
      <c r="B462" s="116"/>
      <c r="C462" s="44" t="s">
        <v>704</v>
      </c>
      <c r="D462" s="44"/>
      <c r="E462" t="s">
        <v>214</v>
      </c>
    </row>
    <row r="463" spans="1:5" x14ac:dyDescent="0.2">
      <c r="A463" s="109"/>
      <c r="B463" s="116"/>
      <c r="C463" s="44" t="s">
        <v>705</v>
      </c>
      <c r="D463" s="44"/>
      <c r="E463" t="s">
        <v>214</v>
      </c>
    </row>
    <row r="464" spans="1:5" x14ac:dyDescent="0.2">
      <c r="A464" s="109"/>
      <c r="B464" s="116"/>
      <c r="C464" s="44" t="s">
        <v>706</v>
      </c>
      <c r="D464" s="44"/>
      <c r="E464" t="s">
        <v>214</v>
      </c>
    </row>
    <row r="465" spans="1:5" x14ac:dyDescent="0.2">
      <c r="A465" s="109"/>
      <c r="B465" s="116"/>
      <c r="C465" s="44" t="s">
        <v>707</v>
      </c>
      <c r="D465" s="44"/>
      <c r="E465" t="s">
        <v>214</v>
      </c>
    </row>
    <row r="466" spans="1:5" x14ac:dyDescent="0.2">
      <c r="A466" s="109"/>
      <c r="B466" s="116"/>
      <c r="C466" s="44" t="s">
        <v>708</v>
      </c>
      <c r="D466" s="44"/>
      <c r="E466" t="s">
        <v>214</v>
      </c>
    </row>
    <row r="467" spans="1:5" x14ac:dyDescent="0.2">
      <c r="A467" s="109"/>
      <c r="B467" s="116"/>
      <c r="C467" s="44" t="s">
        <v>709</v>
      </c>
      <c r="D467" s="44"/>
      <c r="E467" t="s">
        <v>214</v>
      </c>
    </row>
    <row r="468" spans="1:5" x14ac:dyDescent="0.2">
      <c r="A468" s="109"/>
      <c r="B468" s="116"/>
      <c r="C468" s="44" t="s">
        <v>710</v>
      </c>
      <c r="D468" s="44"/>
      <c r="E468" t="s">
        <v>214</v>
      </c>
    </row>
    <row r="469" spans="1:5" x14ac:dyDescent="0.2">
      <c r="A469" s="109"/>
      <c r="B469" s="116"/>
      <c r="C469" s="44" t="s">
        <v>711</v>
      </c>
      <c r="D469" s="44"/>
      <c r="E469" t="s">
        <v>214</v>
      </c>
    </row>
    <row r="470" spans="1:5" x14ac:dyDescent="0.2">
      <c r="A470" s="109"/>
      <c r="B470" s="116"/>
      <c r="C470" s="44" t="s">
        <v>712</v>
      </c>
      <c r="D470" s="44"/>
      <c r="E470" t="s">
        <v>214</v>
      </c>
    </row>
    <row r="471" spans="1:5" x14ac:dyDescent="0.2">
      <c r="A471" s="109"/>
      <c r="B471" s="116"/>
      <c r="C471" s="44" t="s">
        <v>713</v>
      </c>
      <c r="D471" s="44"/>
      <c r="E471" t="s">
        <v>214</v>
      </c>
    </row>
    <row r="472" spans="1:5" x14ac:dyDescent="0.2">
      <c r="A472" s="109"/>
      <c r="B472" s="116"/>
      <c r="C472" s="44" t="s">
        <v>714</v>
      </c>
      <c r="D472" s="44"/>
      <c r="E472" t="s">
        <v>214</v>
      </c>
    </row>
    <row r="473" spans="1:5" x14ac:dyDescent="0.2">
      <c r="A473" s="109"/>
      <c r="B473" s="116"/>
      <c r="C473" s="44" t="s">
        <v>715</v>
      </c>
      <c r="D473" s="44"/>
      <c r="E473" t="s">
        <v>214</v>
      </c>
    </row>
    <row r="474" spans="1:5" x14ac:dyDescent="0.2">
      <c r="A474" s="109"/>
      <c r="B474" s="116"/>
      <c r="C474" s="44" t="s">
        <v>716</v>
      </c>
      <c r="D474" s="44"/>
      <c r="E474" t="s">
        <v>214</v>
      </c>
    </row>
    <row r="475" spans="1:5" x14ac:dyDescent="0.2">
      <c r="A475" s="109"/>
      <c r="B475" s="116"/>
      <c r="C475" s="44" t="s">
        <v>717</v>
      </c>
      <c r="D475" s="44"/>
      <c r="E475" t="s">
        <v>214</v>
      </c>
    </row>
    <row r="476" spans="1:5" x14ac:dyDescent="0.2">
      <c r="A476" s="109"/>
      <c r="B476" s="116"/>
      <c r="C476" s="44" t="s">
        <v>718</v>
      </c>
      <c r="D476" s="44"/>
      <c r="E476" t="s">
        <v>214</v>
      </c>
    </row>
    <row r="477" spans="1:5" x14ac:dyDescent="0.2">
      <c r="A477" s="109"/>
      <c r="B477" s="116"/>
      <c r="C477" s="44" t="s">
        <v>719</v>
      </c>
      <c r="D477" s="44"/>
      <c r="E477" t="s">
        <v>214</v>
      </c>
    </row>
    <row r="478" spans="1:5" x14ac:dyDescent="0.2">
      <c r="A478" s="109"/>
      <c r="B478" s="116"/>
      <c r="C478" s="44" t="s">
        <v>720</v>
      </c>
      <c r="D478" s="44"/>
      <c r="E478" t="s">
        <v>214</v>
      </c>
    </row>
    <row r="479" spans="1:5" x14ac:dyDescent="0.2">
      <c r="A479" s="109"/>
      <c r="B479" s="116"/>
      <c r="C479" s="44" t="s">
        <v>721</v>
      </c>
      <c r="D479" s="44"/>
      <c r="E479" t="s">
        <v>214</v>
      </c>
    </row>
    <row r="480" spans="1:5" x14ac:dyDescent="0.2">
      <c r="A480" s="109"/>
      <c r="B480" s="116"/>
      <c r="C480" s="44" t="s">
        <v>722</v>
      </c>
      <c r="D480" s="44"/>
      <c r="E480" t="s">
        <v>214</v>
      </c>
    </row>
    <row r="481" spans="1:5" x14ac:dyDescent="0.2">
      <c r="A481" s="109"/>
      <c r="B481" s="116"/>
      <c r="C481" s="44" t="s">
        <v>723</v>
      </c>
      <c r="D481" s="44"/>
      <c r="E481" t="s">
        <v>214</v>
      </c>
    </row>
    <row r="482" spans="1:5" x14ac:dyDescent="0.2">
      <c r="A482" s="109"/>
      <c r="B482" s="116"/>
      <c r="C482" s="44" t="s">
        <v>724</v>
      </c>
      <c r="D482" s="44"/>
      <c r="E482" t="s">
        <v>214</v>
      </c>
    </row>
    <row r="483" spans="1:5" x14ac:dyDescent="0.2">
      <c r="A483" s="109"/>
      <c r="B483" s="116"/>
      <c r="C483" s="44" t="s">
        <v>725</v>
      </c>
      <c r="D483" s="44"/>
      <c r="E483" t="s">
        <v>214</v>
      </c>
    </row>
    <row r="484" spans="1:5" x14ac:dyDescent="0.2">
      <c r="A484" s="109"/>
      <c r="B484" s="116"/>
      <c r="C484" s="44" t="s">
        <v>726</v>
      </c>
      <c r="D484" s="44"/>
      <c r="E484" t="s">
        <v>214</v>
      </c>
    </row>
    <row r="485" spans="1:5" x14ac:dyDescent="0.2">
      <c r="A485" s="109"/>
      <c r="B485" s="116"/>
      <c r="C485" s="44" t="s">
        <v>727</v>
      </c>
      <c r="D485" s="44"/>
      <c r="E485" t="s">
        <v>214</v>
      </c>
    </row>
    <row r="486" spans="1:5" x14ac:dyDescent="0.2">
      <c r="A486" s="109"/>
      <c r="B486" s="116"/>
      <c r="C486" s="44" t="s">
        <v>728</v>
      </c>
      <c r="D486" s="44"/>
      <c r="E486" t="s">
        <v>214</v>
      </c>
    </row>
    <row r="487" spans="1:5" x14ac:dyDescent="0.2">
      <c r="A487" s="109"/>
      <c r="B487" s="116"/>
      <c r="C487" s="44" t="s">
        <v>729</v>
      </c>
      <c r="D487" s="44"/>
      <c r="E487" t="s">
        <v>214</v>
      </c>
    </row>
    <row r="488" spans="1:5" x14ac:dyDescent="0.2">
      <c r="A488" s="109"/>
      <c r="B488" s="116"/>
      <c r="C488" s="44" t="s">
        <v>730</v>
      </c>
      <c r="D488" s="44"/>
      <c r="E488" t="s">
        <v>214</v>
      </c>
    </row>
    <row r="489" spans="1:5" x14ac:dyDescent="0.2">
      <c r="A489" s="109"/>
      <c r="B489" s="116"/>
      <c r="C489" s="44" t="s">
        <v>314</v>
      </c>
      <c r="D489" s="44"/>
    </row>
    <row r="490" spans="1:5" x14ac:dyDescent="0.2">
      <c r="A490" s="109"/>
      <c r="B490" s="116"/>
      <c r="C490" s="44" t="s">
        <v>731</v>
      </c>
      <c r="D490" s="44"/>
    </row>
    <row r="491" spans="1:5" x14ac:dyDescent="0.2">
      <c r="A491" s="109"/>
      <c r="B491" s="116"/>
      <c r="C491" s="44" t="s">
        <v>732</v>
      </c>
      <c r="D491" s="44"/>
    </row>
    <row r="492" spans="1:5" x14ac:dyDescent="0.2">
      <c r="A492" s="109"/>
      <c r="B492" s="116"/>
      <c r="C492" s="44" t="s">
        <v>733</v>
      </c>
      <c r="D492" s="44"/>
    </row>
    <row r="493" spans="1:5" x14ac:dyDescent="0.2">
      <c r="A493" s="109"/>
      <c r="B493" s="116"/>
      <c r="C493" s="44" t="s">
        <v>734</v>
      </c>
      <c r="D493" s="44"/>
    </row>
    <row r="494" spans="1:5" x14ac:dyDescent="0.2">
      <c r="A494" s="109"/>
      <c r="B494" s="116"/>
      <c r="C494" s="44" t="s">
        <v>735</v>
      </c>
      <c r="D494" s="44"/>
    </row>
    <row r="495" spans="1:5" x14ac:dyDescent="0.2">
      <c r="A495" s="109"/>
      <c r="B495" s="116"/>
      <c r="C495" s="44" t="s">
        <v>736</v>
      </c>
      <c r="D495" s="44"/>
    </row>
    <row r="496" spans="1:5" x14ac:dyDescent="0.2">
      <c r="A496" s="109"/>
      <c r="B496" s="116"/>
      <c r="C496" s="44" t="s">
        <v>737</v>
      </c>
      <c r="D496" s="44"/>
    </row>
    <row r="497" spans="1:4" x14ac:dyDescent="0.2">
      <c r="A497" s="109"/>
      <c r="B497" s="116"/>
      <c r="C497" s="44" t="s">
        <v>738</v>
      </c>
      <c r="D497" s="44"/>
    </row>
    <row r="498" spans="1:4" x14ac:dyDescent="0.2">
      <c r="A498" s="111"/>
      <c r="B498" s="117"/>
      <c r="C498" s="44" t="s">
        <v>569</v>
      </c>
      <c r="D498" s="44"/>
    </row>
    <row r="499" spans="1:4" x14ac:dyDescent="0.2">
      <c r="A499" s="113"/>
      <c r="B499" s="118" t="s">
        <v>739</v>
      </c>
      <c r="C499" s="42" t="s">
        <v>440</v>
      </c>
      <c r="D499" s="42"/>
    </row>
    <row r="500" spans="1:4" x14ac:dyDescent="0.2">
      <c r="A500" s="114"/>
      <c r="B500" s="118"/>
      <c r="C500" s="42" t="s">
        <v>740</v>
      </c>
      <c r="D500" s="42"/>
    </row>
    <row r="501" spans="1:4" x14ac:dyDescent="0.2">
      <c r="A501" s="114"/>
      <c r="B501" s="118"/>
      <c r="C501" s="42" t="s">
        <v>741</v>
      </c>
      <c r="D501" s="42"/>
    </row>
    <row r="502" spans="1:4" x14ac:dyDescent="0.2">
      <c r="A502" s="114"/>
      <c r="B502" s="118"/>
      <c r="C502" s="42" t="s">
        <v>742</v>
      </c>
      <c r="D502" s="42"/>
    </row>
    <row r="503" spans="1:4" x14ac:dyDescent="0.2">
      <c r="A503" s="114"/>
      <c r="B503" s="118"/>
      <c r="C503" s="42" t="s">
        <v>743</v>
      </c>
      <c r="D503" s="42"/>
    </row>
    <row r="504" spans="1:4" x14ac:dyDescent="0.2">
      <c r="A504" s="114"/>
      <c r="B504" s="118"/>
      <c r="C504" s="42" t="s">
        <v>744</v>
      </c>
      <c r="D504" s="42"/>
    </row>
    <row r="505" spans="1:4" x14ac:dyDescent="0.2">
      <c r="A505" s="114"/>
      <c r="B505" s="118"/>
      <c r="C505" s="42" t="s">
        <v>745</v>
      </c>
      <c r="D505" s="42"/>
    </row>
    <row r="506" spans="1:4" x14ac:dyDescent="0.2">
      <c r="A506" s="114"/>
      <c r="B506" s="118"/>
      <c r="C506" s="42" t="s">
        <v>746</v>
      </c>
      <c r="D506" s="42"/>
    </row>
    <row r="507" spans="1:4" x14ac:dyDescent="0.2">
      <c r="A507" s="114"/>
      <c r="B507" s="118"/>
      <c r="C507" s="42" t="s">
        <v>747</v>
      </c>
      <c r="D507" s="42"/>
    </row>
    <row r="508" spans="1:4" x14ac:dyDescent="0.2">
      <c r="A508" s="114"/>
      <c r="B508" s="118"/>
      <c r="C508" s="42" t="s">
        <v>748</v>
      </c>
      <c r="D508" s="42"/>
    </row>
    <row r="509" spans="1:4" x14ac:dyDescent="0.2">
      <c r="A509" s="114"/>
      <c r="B509" s="118"/>
      <c r="C509" s="42" t="s">
        <v>749</v>
      </c>
      <c r="D509" s="42"/>
    </row>
    <row r="510" spans="1:4" x14ac:dyDescent="0.2">
      <c r="A510" s="114"/>
      <c r="B510" s="118"/>
      <c r="C510" s="42" t="s">
        <v>750</v>
      </c>
      <c r="D510" s="42"/>
    </row>
    <row r="511" spans="1:4" x14ac:dyDescent="0.2">
      <c r="A511" s="114"/>
      <c r="B511" s="118"/>
      <c r="C511" s="42" t="s">
        <v>751</v>
      </c>
      <c r="D511" s="42"/>
    </row>
    <row r="512" spans="1:4" x14ac:dyDescent="0.2">
      <c r="A512" s="114"/>
      <c r="B512" s="118"/>
      <c r="C512" s="42" t="s">
        <v>485</v>
      </c>
      <c r="D512" s="42"/>
    </row>
    <row r="513" spans="1:4" x14ac:dyDescent="0.2">
      <c r="A513" s="114"/>
      <c r="B513" s="118"/>
      <c r="C513" s="42" t="s">
        <v>314</v>
      </c>
      <c r="D513" s="42"/>
    </row>
    <row r="514" spans="1:4" x14ac:dyDescent="0.2">
      <c r="A514" s="109"/>
      <c r="B514" s="53" t="s">
        <v>752</v>
      </c>
      <c r="C514" s="44" t="s">
        <v>338</v>
      </c>
      <c r="D514" s="44"/>
    </row>
    <row r="515" spans="1:4" x14ac:dyDescent="0.2">
      <c r="A515" s="111"/>
      <c r="B515" s="55"/>
      <c r="C515" s="44" t="s">
        <v>339</v>
      </c>
      <c r="D515" s="44"/>
    </row>
    <row r="516" spans="1:4" x14ac:dyDescent="0.2">
      <c r="A516" s="114"/>
      <c r="B516" s="118" t="s">
        <v>98</v>
      </c>
      <c r="C516" s="42" t="s">
        <v>753</v>
      </c>
      <c r="D516" s="42"/>
    </row>
    <row r="517" spans="1:4" x14ac:dyDescent="0.2">
      <c r="A517" s="114"/>
      <c r="B517" s="118"/>
      <c r="C517" s="42" t="s">
        <v>754</v>
      </c>
      <c r="D517" s="42"/>
    </row>
    <row r="518" spans="1:4" x14ac:dyDescent="0.2">
      <c r="A518" s="114"/>
      <c r="B518" s="118"/>
      <c r="C518" s="42" t="s">
        <v>755</v>
      </c>
      <c r="D518" s="42"/>
    </row>
    <row r="519" spans="1:4" x14ac:dyDescent="0.2">
      <c r="A519" s="114"/>
      <c r="B519" s="118"/>
      <c r="C519" s="42" t="s">
        <v>756</v>
      </c>
      <c r="D519" s="42"/>
    </row>
    <row r="520" spans="1:4" x14ac:dyDescent="0.2">
      <c r="A520" s="87"/>
      <c r="B520" s="53" t="s">
        <v>161</v>
      </c>
      <c r="C520" s="44" t="s">
        <v>757</v>
      </c>
      <c r="D520" s="44"/>
    </row>
    <row r="521" spans="1:4" x14ac:dyDescent="0.2">
      <c r="A521" s="62"/>
      <c r="B521" s="54"/>
      <c r="C521" s="44" t="s">
        <v>758</v>
      </c>
      <c r="D521" s="44"/>
    </row>
    <row r="522" spans="1:4" x14ac:dyDescent="0.2">
      <c r="A522" s="62"/>
      <c r="B522" s="54"/>
      <c r="C522" s="44" t="s">
        <v>759</v>
      </c>
      <c r="D522" s="44"/>
    </row>
    <row r="523" spans="1:4" x14ac:dyDescent="0.2">
      <c r="A523" s="62"/>
      <c r="B523" s="54"/>
      <c r="C523" s="44" t="s">
        <v>760</v>
      </c>
      <c r="D523" s="44"/>
    </row>
    <row r="524" spans="1:4" x14ac:dyDescent="0.2">
      <c r="A524" s="62"/>
      <c r="B524" s="54"/>
      <c r="C524" s="44" t="s">
        <v>761</v>
      </c>
      <c r="D524" s="44"/>
    </row>
    <row r="525" spans="1:4" x14ac:dyDescent="0.2">
      <c r="A525" s="62"/>
      <c r="B525" s="54"/>
      <c r="C525" s="44" t="s">
        <v>762</v>
      </c>
      <c r="D525" s="44"/>
    </row>
    <row r="526" spans="1:4" x14ac:dyDescent="0.2">
      <c r="A526" s="62"/>
      <c r="B526" s="54"/>
      <c r="C526" s="44" t="s">
        <v>763</v>
      </c>
      <c r="D526" s="44"/>
    </row>
    <row r="527" spans="1:4" x14ac:dyDescent="0.2">
      <c r="A527" s="62"/>
      <c r="B527" s="54"/>
      <c r="C527" s="44" t="s">
        <v>764</v>
      </c>
      <c r="D527" s="44"/>
    </row>
    <row r="528" spans="1:4" x14ac:dyDescent="0.2">
      <c r="A528" s="62"/>
      <c r="B528" s="54"/>
      <c r="C528" s="44" t="s">
        <v>765</v>
      </c>
      <c r="D528" s="44"/>
    </row>
    <row r="529" spans="1:4" x14ac:dyDescent="0.2">
      <c r="A529" s="62"/>
      <c r="B529" s="54"/>
      <c r="C529" s="44" t="s">
        <v>748</v>
      </c>
      <c r="D529" s="44"/>
    </row>
    <row r="530" spans="1:4" x14ac:dyDescent="0.2">
      <c r="A530" s="102"/>
      <c r="B530" s="54"/>
      <c r="C530" s="44" t="s">
        <v>766</v>
      </c>
      <c r="D530" s="44"/>
    </row>
    <row r="531" spans="1:4" ht="15" x14ac:dyDescent="0.25">
      <c r="A531" s="62"/>
      <c r="B531" s="54"/>
      <c r="C531" s="44" t="s">
        <v>767</v>
      </c>
      <c r="D531" s="44" t="s">
        <v>768</v>
      </c>
    </row>
    <row r="532" spans="1:4" ht="15" x14ac:dyDescent="0.25">
      <c r="A532" s="62"/>
      <c r="B532" s="54"/>
      <c r="C532" s="44" t="s">
        <v>769</v>
      </c>
      <c r="D532" s="44" t="s">
        <v>768</v>
      </c>
    </row>
    <row r="533" spans="1:4" ht="15" x14ac:dyDescent="0.25">
      <c r="A533" s="62"/>
      <c r="B533" s="54"/>
      <c r="C533" s="44" t="s">
        <v>770</v>
      </c>
      <c r="D533" s="44" t="s">
        <v>768</v>
      </c>
    </row>
    <row r="534" spans="1:4" x14ac:dyDescent="0.2">
      <c r="A534" s="62"/>
      <c r="B534" s="54"/>
      <c r="C534" s="44" t="s">
        <v>771</v>
      </c>
      <c r="D534" s="44"/>
    </row>
    <row r="535" spans="1:4" x14ac:dyDescent="0.2">
      <c r="A535" s="62"/>
      <c r="B535" s="54"/>
      <c r="C535" s="44" t="s">
        <v>772</v>
      </c>
      <c r="D535" s="44"/>
    </row>
    <row r="536" spans="1:4" x14ac:dyDescent="0.2">
      <c r="A536" s="62"/>
      <c r="B536" s="54"/>
      <c r="C536" s="44" t="s">
        <v>36</v>
      </c>
      <c r="D536" s="44"/>
    </row>
    <row r="537" spans="1:4" x14ac:dyDescent="0.2">
      <c r="A537" s="62"/>
      <c r="B537" s="54"/>
      <c r="C537" s="44" t="s">
        <v>773</v>
      </c>
      <c r="D537" s="44"/>
    </row>
    <row r="538" spans="1:4" x14ac:dyDescent="0.2">
      <c r="A538" s="62"/>
      <c r="B538" s="54"/>
      <c r="C538" s="44" t="s">
        <v>774</v>
      </c>
      <c r="D538" s="44"/>
    </row>
    <row r="539" spans="1:4" x14ac:dyDescent="0.2">
      <c r="A539" s="62"/>
      <c r="B539" s="54"/>
      <c r="C539" s="44" t="s">
        <v>775</v>
      </c>
      <c r="D539" s="44"/>
    </row>
    <row r="540" spans="1:4" x14ac:dyDescent="0.2">
      <c r="A540" s="62"/>
      <c r="B540" s="54"/>
      <c r="C540" s="44" t="s">
        <v>776</v>
      </c>
      <c r="D540" s="44"/>
    </row>
    <row r="541" spans="1:4" x14ac:dyDescent="0.2">
      <c r="A541" s="62"/>
      <c r="B541" s="54"/>
      <c r="C541" s="44" t="s">
        <v>777</v>
      </c>
      <c r="D541" s="44"/>
    </row>
    <row r="542" spans="1:4" x14ac:dyDescent="0.2">
      <c r="A542" s="62"/>
      <c r="B542" s="54"/>
      <c r="C542" s="44" t="s">
        <v>485</v>
      </c>
      <c r="D542" s="44"/>
    </row>
    <row r="543" spans="1:4" x14ac:dyDescent="0.2">
      <c r="A543" s="62"/>
      <c r="B543" s="54"/>
      <c r="C543" s="44" t="s">
        <v>314</v>
      </c>
      <c r="D543" s="45"/>
    </row>
    <row r="544" spans="1:4" x14ac:dyDescent="0.2">
      <c r="A544" s="65"/>
      <c r="B544" s="46" t="s">
        <v>165</v>
      </c>
      <c r="C544" s="42" t="s">
        <v>338</v>
      </c>
      <c r="D544" s="42"/>
    </row>
    <row r="545" spans="1:4" x14ac:dyDescent="0.2">
      <c r="A545" s="66"/>
      <c r="B545" s="88"/>
      <c r="C545" s="42" t="s">
        <v>339</v>
      </c>
      <c r="D545" s="42"/>
    </row>
    <row r="546" spans="1:4" x14ac:dyDescent="0.2">
      <c r="A546" s="62"/>
      <c r="B546" s="53" t="s">
        <v>166</v>
      </c>
      <c r="C546" s="44" t="s">
        <v>778</v>
      </c>
      <c r="D546" s="44"/>
    </row>
    <row r="547" spans="1:4" x14ac:dyDescent="0.2">
      <c r="A547" s="62"/>
      <c r="B547" s="54"/>
      <c r="C547" s="44" t="s">
        <v>779</v>
      </c>
      <c r="D547" s="44"/>
    </row>
    <row r="548" spans="1:4" x14ac:dyDescent="0.2">
      <c r="A548" s="62"/>
      <c r="B548" s="54"/>
      <c r="C548" s="44" t="s">
        <v>780</v>
      </c>
      <c r="D548" s="44"/>
    </row>
    <row r="549" spans="1:4" x14ac:dyDescent="0.2">
      <c r="A549" s="62"/>
      <c r="B549" s="54"/>
      <c r="C549" s="44" t="s">
        <v>781</v>
      </c>
      <c r="D549" s="44"/>
    </row>
    <row r="550" spans="1:4" x14ac:dyDescent="0.2">
      <c r="A550" s="62"/>
      <c r="B550" s="54"/>
      <c r="C550" s="44" t="s">
        <v>782</v>
      </c>
      <c r="D550" s="44"/>
    </row>
    <row r="551" spans="1:4" x14ac:dyDescent="0.2">
      <c r="A551" s="65"/>
      <c r="B551" s="46" t="s">
        <v>168</v>
      </c>
      <c r="C551" s="42" t="s">
        <v>338</v>
      </c>
      <c r="D551" s="42"/>
    </row>
    <row r="552" spans="1:4" x14ac:dyDescent="0.2">
      <c r="A552" s="66"/>
      <c r="B552" s="88"/>
      <c r="C552" s="42" t="s">
        <v>339</v>
      </c>
      <c r="D552" s="42"/>
    </row>
    <row r="553" spans="1:4" x14ac:dyDescent="0.2">
      <c r="A553" s="50"/>
      <c r="B553" s="53" t="s">
        <v>783</v>
      </c>
      <c r="C553" s="44" t="s">
        <v>784</v>
      </c>
      <c r="D553" s="44"/>
    </row>
    <row r="554" spans="1:4" x14ac:dyDescent="0.2">
      <c r="A554" s="51"/>
      <c r="B554" s="51"/>
      <c r="C554" s="44" t="s">
        <v>785</v>
      </c>
      <c r="D554" s="44"/>
    </row>
    <row r="555" spans="1:4" x14ac:dyDescent="0.2">
      <c r="A555" s="51"/>
      <c r="B555" s="51"/>
      <c r="C555" s="44" t="s">
        <v>786</v>
      </c>
      <c r="D555" s="44"/>
    </row>
    <row r="556" spans="1:4" x14ac:dyDescent="0.2">
      <c r="A556" s="51"/>
      <c r="B556" s="51"/>
      <c r="C556" s="44" t="s">
        <v>787</v>
      </c>
      <c r="D556" s="44"/>
    </row>
    <row r="557" spans="1:4" x14ac:dyDescent="0.2">
      <c r="A557" s="51"/>
      <c r="B557" s="51"/>
      <c r="C557" s="44" t="s">
        <v>788</v>
      </c>
      <c r="D557" s="44"/>
    </row>
    <row r="558" spans="1:4" x14ac:dyDescent="0.2">
      <c r="A558" s="51"/>
      <c r="B558" s="51"/>
      <c r="C558" s="44" t="s">
        <v>789</v>
      </c>
      <c r="D558" s="44"/>
    </row>
    <row r="559" spans="1:4" x14ac:dyDescent="0.2">
      <c r="A559" s="51"/>
      <c r="B559" s="51"/>
      <c r="C559" s="44" t="s">
        <v>790</v>
      </c>
      <c r="D559" s="44"/>
    </row>
    <row r="560" spans="1:4" x14ac:dyDescent="0.2">
      <c r="A560" s="51"/>
      <c r="B560" s="51"/>
      <c r="C560" s="44" t="s">
        <v>791</v>
      </c>
      <c r="D560" s="44"/>
    </row>
    <row r="561" spans="1:4" x14ac:dyDescent="0.2">
      <c r="A561" s="51"/>
      <c r="B561" s="51"/>
      <c r="C561" s="44" t="s">
        <v>792</v>
      </c>
      <c r="D561" s="44"/>
    </row>
    <row r="562" spans="1:4" x14ac:dyDescent="0.2">
      <c r="A562" s="51"/>
      <c r="B562" s="51"/>
      <c r="C562" s="44" t="s">
        <v>793</v>
      </c>
      <c r="D562" s="44"/>
    </row>
    <row r="563" spans="1:4" x14ac:dyDescent="0.2">
      <c r="A563" s="51"/>
      <c r="B563" s="51"/>
      <c r="C563" s="44" t="s">
        <v>794</v>
      </c>
      <c r="D563" s="44"/>
    </row>
    <row r="564" spans="1:4" x14ac:dyDescent="0.2">
      <c r="A564" s="51"/>
      <c r="B564" s="51"/>
      <c r="C564" s="44" t="s">
        <v>795</v>
      </c>
      <c r="D564" s="44"/>
    </row>
    <row r="565" spans="1:4" x14ac:dyDescent="0.2">
      <c r="A565" s="51"/>
      <c r="B565" s="51"/>
      <c r="C565" s="44" t="s">
        <v>796</v>
      </c>
      <c r="D565" s="44"/>
    </row>
    <row r="566" spans="1:4" x14ac:dyDescent="0.2">
      <c r="A566" s="51"/>
      <c r="B566" s="51"/>
      <c r="C566" s="44" t="s">
        <v>797</v>
      </c>
      <c r="D566" s="44"/>
    </row>
    <row r="567" spans="1:4" x14ac:dyDescent="0.2">
      <c r="A567" s="51"/>
      <c r="B567" s="51"/>
      <c r="C567" s="44" t="s">
        <v>798</v>
      </c>
      <c r="D567" s="44"/>
    </row>
    <row r="568" spans="1:4" x14ac:dyDescent="0.2">
      <c r="A568" s="51"/>
      <c r="B568" s="51"/>
      <c r="C568" s="44" t="s">
        <v>799</v>
      </c>
      <c r="D568" s="44"/>
    </row>
    <row r="569" spans="1:4" x14ac:dyDescent="0.2">
      <c r="A569" s="51"/>
      <c r="B569" s="51"/>
      <c r="C569" s="44" t="s">
        <v>800</v>
      </c>
      <c r="D569" s="44"/>
    </row>
    <row r="570" spans="1:4" x14ac:dyDescent="0.2">
      <c r="A570" s="51"/>
      <c r="B570" s="51"/>
      <c r="C570" s="44" t="s">
        <v>801</v>
      </c>
      <c r="D570" s="44"/>
    </row>
    <row r="571" spans="1:4" x14ac:dyDescent="0.2">
      <c r="A571" s="51"/>
      <c r="B571" s="51"/>
      <c r="C571" s="44" t="s">
        <v>802</v>
      </c>
      <c r="D571" s="44"/>
    </row>
    <row r="572" spans="1:4" x14ac:dyDescent="0.2">
      <c r="A572" s="51"/>
      <c r="B572" s="51"/>
      <c r="C572" s="44" t="s">
        <v>803</v>
      </c>
      <c r="D572" s="44"/>
    </row>
    <row r="573" spans="1:4" x14ac:dyDescent="0.2">
      <c r="A573" s="51"/>
      <c r="B573" s="51"/>
      <c r="C573" s="44" t="s">
        <v>804</v>
      </c>
      <c r="D573" s="44"/>
    </row>
    <row r="574" spans="1:4" x14ac:dyDescent="0.2">
      <c r="A574" s="51"/>
      <c r="B574" s="51"/>
      <c r="C574" s="44" t="s">
        <v>805</v>
      </c>
      <c r="D574" s="44"/>
    </row>
    <row r="575" spans="1:4" x14ac:dyDescent="0.2">
      <c r="A575" s="51"/>
      <c r="B575" s="51"/>
      <c r="C575" s="44" t="s">
        <v>806</v>
      </c>
      <c r="D575" s="44"/>
    </row>
    <row r="576" spans="1:4" x14ac:dyDescent="0.2">
      <c r="A576" s="51"/>
      <c r="B576" s="51"/>
      <c r="C576" s="44" t="s">
        <v>807</v>
      </c>
      <c r="D576" s="44"/>
    </row>
    <row r="577" spans="1:5" x14ac:dyDescent="0.2">
      <c r="A577" s="51"/>
      <c r="B577" s="51"/>
      <c r="C577" s="44" t="s">
        <v>808</v>
      </c>
      <c r="D577" s="44"/>
    </row>
    <row r="578" spans="1:5" x14ac:dyDescent="0.2">
      <c r="A578" s="51"/>
      <c r="B578" s="51"/>
      <c r="C578" s="44" t="s">
        <v>809</v>
      </c>
      <c r="D578" s="44"/>
    </row>
    <row r="579" spans="1:5" x14ac:dyDescent="0.2">
      <c r="A579" s="51"/>
      <c r="B579" s="51"/>
      <c r="C579" s="44" t="s">
        <v>810</v>
      </c>
      <c r="D579" s="44"/>
    </row>
    <row r="580" spans="1:5" x14ac:dyDescent="0.2">
      <c r="A580" s="51"/>
      <c r="B580" s="51"/>
      <c r="C580" s="44" t="s">
        <v>811</v>
      </c>
      <c r="D580" s="44"/>
      <c r="E580" t="s">
        <v>214</v>
      </c>
    </row>
    <row r="581" spans="1:5" x14ac:dyDescent="0.2">
      <c r="A581" s="51"/>
      <c r="B581" s="51"/>
      <c r="C581" s="44" t="s">
        <v>812</v>
      </c>
      <c r="D581" s="44"/>
      <c r="E581" t="s">
        <v>214</v>
      </c>
    </row>
    <row r="582" spans="1:5" x14ac:dyDescent="0.2">
      <c r="A582" s="51"/>
      <c r="B582" s="51"/>
      <c r="C582" s="44" t="s">
        <v>813</v>
      </c>
      <c r="D582" s="44"/>
    </row>
    <row r="583" spans="1:5" x14ac:dyDescent="0.2">
      <c r="A583" s="51"/>
      <c r="B583" s="51"/>
      <c r="C583" s="44" t="s">
        <v>814</v>
      </c>
      <c r="D583" s="44"/>
    </row>
    <row r="584" spans="1:5" x14ac:dyDescent="0.2">
      <c r="A584" s="51"/>
      <c r="B584" s="51"/>
      <c r="C584" s="44" t="s">
        <v>815</v>
      </c>
      <c r="D584" s="44"/>
    </row>
    <row r="585" spans="1:5" x14ac:dyDescent="0.2">
      <c r="A585" s="51"/>
      <c r="B585" s="51"/>
      <c r="C585" s="44" t="s">
        <v>816</v>
      </c>
      <c r="D585" s="44"/>
    </row>
    <row r="586" spans="1:5" x14ac:dyDescent="0.2">
      <c r="A586" s="51"/>
      <c r="B586" s="51"/>
      <c r="C586" s="44" t="s">
        <v>817</v>
      </c>
      <c r="D586" s="44"/>
    </row>
    <row r="587" spans="1:5" x14ac:dyDescent="0.2">
      <c r="A587" s="51"/>
      <c r="B587" s="51"/>
      <c r="C587" s="44" t="s">
        <v>818</v>
      </c>
      <c r="D587" s="44"/>
    </row>
    <row r="588" spans="1:5" x14ac:dyDescent="0.2">
      <c r="A588" s="51"/>
      <c r="B588" s="51"/>
      <c r="C588" s="44" t="s">
        <v>819</v>
      </c>
      <c r="D588" s="44"/>
    </row>
    <row r="589" spans="1:5" x14ac:dyDescent="0.2">
      <c r="A589" s="51"/>
      <c r="B589" s="51"/>
      <c r="C589" s="44" t="s">
        <v>820</v>
      </c>
      <c r="D589" s="44"/>
    </row>
    <row r="590" spans="1:5" x14ac:dyDescent="0.2">
      <c r="A590" s="51"/>
      <c r="B590" s="51"/>
      <c r="C590" s="44" t="s">
        <v>821</v>
      </c>
      <c r="D590" s="44"/>
    </row>
    <row r="591" spans="1:5" x14ac:dyDescent="0.2">
      <c r="A591" s="52"/>
      <c r="B591" s="52"/>
      <c r="C591" s="44" t="s">
        <v>822</v>
      </c>
      <c r="D591" s="44"/>
    </row>
    <row r="592" spans="1:5" x14ac:dyDescent="0.2">
      <c r="A592" s="114"/>
      <c r="B592" s="118" t="s">
        <v>159</v>
      </c>
      <c r="C592" s="42" t="s">
        <v>823</v>
      </c>
      <c r="D592" s="42"/>
    </row>
    <row r="593" spans="1:4" x14ac:dyDescent="0.2">
      <c r="A593" s="114"/>
      <c r="B593" s="118"/>
      <c r="C593" s="42" t="s">
        <v>824</v>
      </c>
      <c r="D593" s="42"/>
    </row>
    <row r="594" spans="1:4" x14ac:dyDescent="0.2">
      <c r="A594" s="114"/>
      <c r="B594" s="118"/>
      <c r="C594" s="42" t="s">
        <v>314</v>
      </c>
      <c r="D594" s="42"/>
    </row>
    <row r="595" spans="1:4" x14ac:dyDescent="0.2">
      <c r="A595" s="53"/>
      <c r="B595" s="56" t="s">
        <v>87</v>
      </c>
      <c r="C595" s="44" t="s">
        <v>338</v>
      </c>
      <c r="D595" s="44"/>
    </row>
    <row r="596" spans="1:4" x14ac:dyDescent="0.2">
      <c r="A596" s="89"/>
      <c r="B596" s="91"/>
      <c r="C596" s="90" t="s">
        <v>339</v>
      </c>
      <c r="D596" s="44"/>
    </row>
    <row r="597" spans="1:4" x14ac:dyDescent="0.2">
      <c r="A597" s="113"/>
      <c r="B597" s="113" t="s">
        <v>114</v>
      </c>
      <c r="C597" s="42" t="s">
        <v>825</v>
      </c>
      <c r="D597" s="42"/>
    </row>
    <row r="598" spans="1:4" x14ac:dyDescent="0.2">
      <c r="A598" s="114"/>
      <c r="B598" s="114"/>
      <c r="C598" s="42" t="s">
        <v>826</v>
      </c>
      <c r="D598" s="42"/>
    </row>
    <row r="599" spans="1:4" x14ac:dyDescent="0.2">
      <c r="A599" s="114"/>
      <c r="B599" s="114"/>
      <c r="C599" s="42" t="s">
        <v>827</v>
      </c>
      <c r="D599" s="42"/>
    </row>
    <row r="600" spans="1:4" x14ac:dyDescent="0.2">
      <c r="A600" s="114"/>
      <c r="B600" s="114"/>
      <c r="C600" s="42" t="s">
        <v>828</v>
      </c>
      <c r="D600" s="42"/>
    </row>
    <row r="601" spans="1:4" x14ac:dyDescent="0.2">
      <c r="A601" s="114"/>
      <c r="B601" s="114"/>
      <c r="C601" s="42" t="s">
        <v>829</v>
      </c>
      <c r="D601" s="42"/>
    </row>
    <row r="602" spans="1:4" x14ac:dyDescent="0.2">
      <c r="A602" s="114"/>
      <c r="B602" s="114"/>
      <c r="C602" s="42" t="s">
        <v>830</v>
      </c>
      <c r="D602" s="42"/>
    </row>
    <row r="603" spans="1:4" x14ac:dyDescent="0.2">
      <c r="A603" s="114"/>
      <c r="B603" s="114"/>
      <c r="C603" s="42" t="s">
        <v>831</v>
      </c>
      <c r="D603" s="42"/>
    </row>
    <row r="604" spans="1:4" x14ac:dyDescent="0.2">
      <c r="A604" s="114"/>
      <c r="B604" s="114"/>
      <c r="C604" s="42" t="s">
        <v>832</v>
      </c>
      <c r="D604" s="42"/>
    </row>
    <row r="605" spans="1:4" x14ac:dyDescent="0.2">
      <c r="A605" s="114"/>
      <c r="B605" s="114"/>
      <c r="C605" s="42" t="s">
        <v>833</v>
      </c>
      <c r="D605" s="42"/>
    </row>
    <row r="606" spans="1:4" x14ac:dyDescent="0.2">
      <c r="A606" s="114"/>
      <c r="B606" s="114"/>
      <c r="C606" s="42" t="s">
        <v>834</v>
      </c>
      <c r="D606" s="42"/>
    </row>
    <row r="607" spans="1:4" x14ac:dyDescent="0.2">
      <c r="A607" s="114"/>
      <c r="B607" s="114"/>
      <c r="C607" s="42" t="s">
        <v>835</v>
      </c>
      <c r="D607" s="42"/>
    </row>
    <row r="608" spans="1:4" x14ac:dyDescent="0.2">
      <c r="A608" s="114"/>
      <c r="B608" s="114"/>
      <c r="C608" s="42" t="s">
        <v>836</v>
      </c>
      <c r="D608" s="42"/>
    </row>
    <row r="609" spans="1:5" x14ac:dyDescent="0.2">
      <c r="A609" s="114"/>
      <c r="B609" s="114"/>
      <c r="C609" s="42" t="s">
        <v>837</v>
      </c>
      <c r="D609" s="42"/>
    </row>
    <row r="610" spans="1:5" x14ac:dyDescent="0.2">
      <c r="A610" s="114"/>
      <c r="B610" s="114"/>
      <c r="C610" s="42" t="s">
        <v>838</v>
      </c>
      <c r="D610" s="42"/>
    </row>
    <row r="611" spans="1:5" x14ac:dyDescent="0.2">
      <c r="A611" s="114"/>
      <c r="B611" s="114"/>
      <c r="C611" s="42" t="s">
        <v>839</v>
      </c>
      <c r="D611" s="42"/>
    </row>
    <row r="612" spans="1:5" x14ac:dyDescent="0.2">
      <c r="A612" s="114"/>
      <c r="B612" s="114"/>
      <c r="C612" s="42" t="s">
        <v>840</v>
      </c>
      <c r="D612" s="42"/>
    </row>
    <row r="613" spans="1:5" x14ac:dyDescent="0.2">
      <c r="A613" s="114"/>
      <c r="B613" s="114"/>
      <c r="C613" s="42" t="s">
        <v>841</v>
      </c>
      <c r="D613" s="42"/>
    </row>
    <row r="614" spans="1:5" x14ac:dyDescent="0.2">
      <c r="A614" s="114"/>
      <c r="B614" s="114"/>
      <c r="C614" s="42" t="s">
        <v>842</v>
      </c>
      <c r="D614" s="42"/>
    </row>
    <row r="615" spans="1:5" x14ac:dyDescent="0.2">
      <c r="A615" s="114"/>
      <c r="B615" s="114"/>
      <c r="C615" s="42" t="s">
        <v>843</v>
      </c>
      <c r="D615" s="42"/>
    </row>
    <row r="616" spans="1:5" x14ac:dyDescent="0.2">
      <c r="A616" s="114"/>
      <c r="B616" s="114"/>
      <c r="C616" s="42" t="s">
        <v>844</v>
      </c>
      <c r="D616" s="42"/>
    </row>
    <row r="617" spans="1:5" x14ac:dyDescent="0.2">
      <c r="A617" s="114"/>
      <c r="B617" s="114"/>
      <c r="C617" s="42" t="s">
        <v>845</v>
      </c>
      <c r="D617" s="42"/>
    </row>
    <row r="618" spans="1:5" x14ac:dyDescent="0.2">
      <c r="A618" s="114"/>
      <c r="B618" s="114"/>
      <c r="C618" s="42" t="s">
        <v>846</v>
      </c>
      <c r="D618" s="42"/>
    </row>
    <row r="619" spans="1:5" x14ac:dyDescent="0.2">
      <c r="A619" s="114"/>
      <c r="B619" s="114"/>
      <c r="C619" s="42" t="s">
        <v>847</v>
      </c>
      <c r="D619" s="42"/>
    </row>
    <row r="620" spans="1:5" x14ac:dyDescent="0.2">
      <c r="A620" s="114"/>
      <c r="B620" s="114"/>
      <c r="C620" s="42" t="s">
        <v>569</v>
      </c>
      <c r="D620" s="42"/>
    </row>
    <row r="621" spans="1:5" x14ac:dyDescent="0.2">
      <c r="A621" s="114"/>
      <c r="B621" s="114"/>
      <c r="C621" s="42" t="s">
        <v>848</v>
      </c>
      <c r="D621" s="42"/>
      <c r="E621" t="s">
        <v>214</v>
      </c>
    </row>
    <row r="622" spans="1:5" x14ac:dyDescent="0.2">
      <c r="A622" s="53"/>
      <c r="B622" s="53" t="s">
        <v>177</v>
      </c>
      <c r="C622" s="44" t="s">
        <v>849</v>
      </c>
      <c r="D622" s="44"/>
    </row>
    <row r="623" spans="1:5" x14ac:dyDescent="0.2">
      <c r="A623" s="54"/>
      <c r="B623" s="54"/>
      <c r="C623" s="44" t="s">
        <v>850</v>
      </c>
      <c r="D623" s="44"/>
    </row>
    <row r="624" spans="1:5" x14ac:dyDescent="0.2">
      <c r="A624" s="54"/>
      <c r="B624" s="54"/>
      <c r="C624" s="44" t="s">
        <v>851</v>
      </c>
      <c r="D624" s="44"/>
    </row>
    <row r="625" spans="1:5" x14ac:dyDescent="0.2">
      <c r="A625" s="54"/>
      <c r="B625" s="54"/>
      <c r="C625" s="44" t="s">
        <v>852</v>
      </c>
      <c r="D625" s="44"/>
    </row>
    <row r="626" spans="1:5" x14ac:dyDescent="0.2">
      <c r="A626" s="54"/>
      <c r="B626" s="54"/>
      <c r="C626" s="44" t="s">
        <v>853</v>
      </c>
      <c r="D626" s="44"/>
      <c r="E626" t="s">
        <v>214</v>
      </c>
    </row>
    <row r="627" spans="1:5" x14ac:dyDescent="0.2">
      <c r="A627" s="54"/>
      <c r="B627" s="54"/>
      <c r="C627" s="44" t="s">
        <v>854</v>
      </c>
      <c r="D627" s="44"/>
    </row>
    <row r="628" spans="1:5" x14ac:dyDescent="0.2">
      <c r="A628" s="54"/>
      <c r="B628" s="54"/>
      <c r="C628" s="44" t="s">
        <v>855</v>
      </c>
      <c r="D628" s="44"/>
    </row>
    <row r="629" spans="1:5" x14ac:dyDescent="0.2">
      <c r="A629" s="54"/>
      <c r="B629" s="54"/>
      <c r="C629" s="44" t="s">
        <v>462</v>
      </c>
      <c r="D629" s="44"/>
    </row>
    <row r="630" spans="1:5" x14ac:dyDescent="0.2">
      <c r="A630" s="54"/>
      <c r="B630" s="54"/>
      <c r="C630" s="44" t="s">
        <v>856</v>
      </c>
      <c r="D630" s="44"/>
    </row>
    <row r="631" spans="1:5" x14ac:dyDescent="0.2">
      <c r="A631" s="54"/>
      <c r="B631" s="54"/>
      <c r="C631" s="44" t="s">
        <v>857</v>
      </c>
      <c r="D631" s="44"/>
    </row>
    <row r="632" spans="1:5" x14ac:dyDescent="0.2">
      <c r="A632" s="54"/>
      <c r="B632" s="54"/>
      <c r="C632" s="44" t="s">
        <v>858</v>
      </c>
      <c r="D632" s="44"/>
    </row>
    <row r="633" spans="1:5" x14ac:dyDescent="0.2">
      <c r="A633" s="55"/>
      <c r="B633" s="55"/>
      <c r="C633" s="44" t="s">
        <v>314</v>
      </c>
      <c r="D633" s="44"/>
    </row>
    <row r="634" spans="1:5" x14ac:dyDescent="0.2">
      <c r="A634" s="114"/>
      <c r="B634" s="118" t="s">
        <v>178</v>
      </c>
      <c r="C634" s="42" t="s">
        <v>859</v>
      </c>
      <c r="D634" s="42" t="s">
        <v>860</v>
      </c>
    </row>
    <row r="635" spans="1:5" x14ac:dyDescent="0.2">
      <c r="A635" s="114"/>
      <c r="B635" s="118"/>
      <c r="C635" s="42" t="s">
        <v>861</v>
      </c>
      <c r="D635" s="42" t="s">
        <v>862</v>
      </c>
    </row>
    <row r="636" spans="1:5" x14ac:dyDescent="0.2">
      <c r="A636" s="114"/>
      <c r="B636" s="118"/>
      <c r="C636" s="42" t="s">
        <v>863</v>
      </c>
      <c r="D636" s="42" t="s">
        <v>864</v>
      </c>
    </row>
    <row r="637" spans="1:5" x14ac:dyDescent="0.2">
      <c r="A637" s="114"/>
      <c r="B637" s="118"/>
      <c r="C637" s="42" t="s">
        <v>865</v>
      </c>
      <c r="D637" s="42" t="s">
        <v>866</v>
      </c>
    </row>
    <row r="638" spans="1:5" x14ac:dyDescent="0.2">
      <c r="A638" s="114"/>
      <c r="B638" s="118"/>
      <c r="C638" s="42" t="s">
        <v>867</v>
      </c>
      <c r="D638" s="42" t="s">
        <v>868</v>
      </c>
    </row>
    <row r="639" spans="1:5" x14ac:dyDescent="0.2">
      <c r="A639" s="114"/>
      <c r="B639" s="118"/>
      <c r="C639" s="42" t="s">
        <v>869</v>
      </c>
      <c r="D639" s="42" t="s">
        <v>870</v>
      </c>
    </row>
    <row r="640" spans="1:5" x14ac:dyDescent="0.2">
      <c r="A640" s="114"/>
      <c r="B640" s="118"/>
      <c r="C640" s="42" t="s">
        <v>871</v>
      </c>
      <c r="D640" s="42" t="s">
        <v>872</v>
      </c>
    </row>
    <row r="641" spans="1:4" x14ac:dyDescent="0.2">
      <c r="A641" s="114"/>
      <c r="B641" s="118"/>
      <c r="C641" s="42" t="s">
        <v>873</v>
      </c>
      <c r="D641" s="42" t="s">
        <v>873</v>
      </c>
    </row>
    <row r="642" spans="1:4" x14ac:dyDescent="0.2">
      <c r="A642" s="114"/>
      <c r="B642" s="118"/>
      <c r="C642" s="42" t="s">
        <v>314</v>
      </c>
      <c r="D642" s="42"/>
    </row>
    <row r="643" spans="1:4" x14ac:dyDescent="0.2">
      <c r="A643" s="115"/>
      <c r="B643" s="115" t="s">
        <v>874</v>
      </c>
      <c r="C643" s="44" t="s">
        <v>875</v>
      </c>
      <c r="D643" s="44" t="s">
        <v>876</v>
      </c>
    </row>
    <row r="644" spans="1:4" x14ac:dyDescent="0.2">
      <c r="A644" s="116"/>
      <c r="B644" s="116"/>
      <c r="C644" s="44" t="s">
        <v>877</v>
      </c>
      <c r="D644" s="44" t="s">
        <v>878</v>
      </c>
    </row>
    <row r="645" spans="1:4" x14ac:dyDescent="0.2">
      <c r="A645" s="116"/>
      <c r="B645" s="116"/>
      <c r="C645" s="44" t="s">
        <v>879</v>
      </c>
      <c r="D645" s="44" t="s">
        <v>880</v>
      </c>
    </row>
    <row r="646" spans="1:4" x14ac:dyDescent="0.2">
      <c r="A646" s="116"/>
      <c r="B646" s="116"/>
      <c r="C646" s="44" t="s">
        <v>881</v>
      </c>
      <c r="D646" s="44" t="s">
        <v>882</v>
      </c>
    </row>
    <row r="647" spans="1:4" x14ac:dyDescent="0.2">
      <c r="A647" s="116"/>
      <c r="B647" s="116"/>
      <c r="C647" s="44" t="s">
        <v>883</v>
      </c>
      <c r="D647" s="44"/>
    </row>
    <row r="648" spans="1:4" x14ac:dyDescent="0.2">
      <c r="A648" s="117"/>
      <c r="B648" s="117"/>
      <c r="C648" s="44" t="s">
        <v>314</v>
      </c>
      <c r="D648" s="44"/>
    </row>
    <row r="649" spans="1:4" x14ac:dyDescent="0.2">
      <c r="A649" s="114"/>
      <c r="B649" s="118" t="s">
        <v>103</v>
      </c>
      <c r="C649" s="42" t="s">
        <v>884</v>
      </c>
      <c r="D649" s="42"/>
    </row>
    <row r="650" spans="1:4" x14ac:dyDescent="0.2">
      <c r="A650" s="114"/>
      <c r="B650" s="118"/>
      <c r="C650" s="42" t="s">
        <v>885</v>
      </c>
      <c r="D650" s="42"/>
    </row>
    <row r="651" spans="1:4" x14ac:dyDescent="0.2">
      <c r="A651" s="114"/>
      <c r="B651" s="118"/>
      <c r="C651" s="42" t="s">
        <v>886</v>
      </c>
      <c r="D651" s="42"/>
    </row>
    <row r="652" spans="1:4" x14ac:dyDescent="0.2">
      <c r="A652" s="114"/>
      <c r="B652" s="118"/>
      <c r="C652" s="42" t="s">
        <v>887</v>
      </c>
      <c r="D652" s="42"/>
    </row>
    <row r="653" spans="1:4" x14ac:dyDescent="0.2">
      <c r="A653" s="114"/>
      <c r="B653" s="118"/>
      <c r="C653" s="42" t="s">
        <v>314</v>
      </c>
      <c r="D653" s="42"/>
    </row>
    <row r="654" spans="1:4" x14ac:dyDescent="0.2">
      <c r="A654" s="115"/>
      <c r="B654" s="115" t="s">
        <v>104</v>
      </c>
      <c r="C654" s="44" t="s">
        <v>888</v>
      </c>
      <c r="D654" s="44"/>
    </row>
    <row r="655" spans="1:4" x14ac:dyDescent="0.2">
      <c r="A655" s="116"/>
      <c r="B655" s="116"/>
      <c r="C655" s="44" t="s">
        <v>889</v>
      </c>
      <c r="D655" s="44"/>
    </row>
    <row r="656" spans="1:4" x14ac:dyDescent="0.2">
      <c r="A656" s="114"/>
      <c r="B656" s="118" t="s">
        <v>17</v>
      </c>
      <c r="C656" s="42" t="s">
        <v>15</v>
      </c>
      <c r="D656" s="42"/>
    </row>
    <row r="657" spans="1:6" x14ac:dyDescent="0.2">
      <c r="A657" s="114"/>
      <c r="B657" s="118"/>
      <c r="C657" s="42" t="s">
        <v>16</v>
      </c>
      <c r="D657" s="42"/>
    </row>
    <row r="658" spans="1:6" x14ac:dyDescent="0.2">
      <c r="A658" s="115"/>
      <c r="B658" s="115" t="s">
        <v>139</v>
      </c>
      <c r="C658" s="44" t="s">
        <v>890</v>
      </c>
      <c r="D658" s="44"/>
    </row>
    <row r="659" spans="1:6" x14ac:dyDescent="0.2">
      <c r="A659" s="116"/>
      <c r="B659" s="116"/>
      <c r="C659" s="44" t="s">
        <v>891</v>
      </c>
      <c r="D659" s="44"/>
    </row>
    <row r="660" spans="1:6" x14ac:dyDescent="0.2">
      <c r="A660" s="116"/>
      <c r="B660" s="116"/>
      <c r="C660" s="44" t="s">
        <v>892</v>
      </c>
      <c r="D660" s="44"/>
    </row>
    <row r="661" spans="1:6" x14ac:dyDescent="0.2">
      <c r="A661" s="116"/>
      <c r="B661" s="116"/>
      <c r="C661" s="44" t="s">
        <v>893</v>
      </c>
      <c r="D661" s="44"/>
    </row>
    <row r="662" spans="1:6" x14ac:dyDescent="0.2">
      <c r="A662" s="116"/>
      <c r="B662" s="116"/>
      <c r="C662" s="44" t="s">
        <v>894</v>
      </c>
      <c r="D662" s="44"/>
    </row>
    <row r="663" spans="1:6" x14ac:dyDescent="0.2">
      <c r="A663" s="116"/>
      <c r="B663" s="116"/>
      <c r="C663" s="44" t="s">
        <v>895</v>
      </c>
      <c r="D663" s="44"/>
    </row>
    <row r="664" spans="1:6" x14ac:dyDescent="0.2">
      <c r="A664" s="116"/>
      <c r="B664" s="116"/>
      <c r="C664" s="44" t="s">
        <v>314</v>
      </c>
      <c r="D664" s="44"/>
    </row>
    <row r="665" spans="1:6" x14ac:dyDescent="0.2">
      <c r="A665" s="117"/>
      <c r="B665" s="117"/>
      <c r="C665" s="44" t="s">
        <v>896</v>
      </c>
      <c r="D665" s="44"/>
    </row>
    <row r="666" spans="1:6" x14ac:dyDescent="0.2">
      <c r="A666" s="114"/>
      <c r="B666" s="118" t="s">
        <v>140</v>
      </c>
      <c r="C666" s="42" t="s">
        <v>897</v>
      </c>
      <c r="D666" s="42"/>
    </row>
    <row r="667" spans="1:6" x14ac:dyDescent="0.2">
      <c r="A667" s="114"/>
      <c r="B667" s="118"/>
      <c r="C667" s="42" t="s">
        <v>898</v>
      </c>
      <c r="D667" s="42"/>
      <c r="F667" s="7"/>
    </row>
    <row r="668" spans="1:6" x14ac:dyDescent="0.2">
      <c r="A668" s="115"/>
      <c r="B668" s="115" t="s">
        <v>85</v>
      </c>
      <c r="C668" s="44" t="s">
        <v>899</v>
      </c>
      <c r="D668" s="44"/>
    </row>
    <row r="669" spans="1:6" x14ac:dyDescent="0.2">
      <c r="A669" s="116"/>
      <c r="B669" s="116"/>
      <c r="C669" s="44" t="s">
        <v>900</v>
      </c>
      <c r="D669" s="44"/>
    </row>
    <row r="670" spans="1:6" x14ac:dyDescent="0.2">
      <c r="A670" s="116"/>
      <c r="B670" s="116"/>
      <c r="C670" s="44" t="s">
        <v>901</v>
      </c>
      <c r="D670" s="44"/>
    </row>
    <row r="671" spans="1:6" x14ac:dyDescent="0.2">
      <c r="A671" s="116"/>
      <c r="B671" s="116"/>
      <c r="C671" s="44" t="s">
        <v>902</v>
      </c>
      <c r="D671" s="44"/>
    </row>
    <row r="672" spans="1:6" x14ac:dyDescent="0.2">
      <c r="A672" s="116"/>
      <c r="B672" s="116"/>
      <c r="C672" s="44" t="s">
        <v>903</v>
      </c>
      <c r="D672" s="44"/>
    </row>
    <row r="673" spans="1:4" x14ac:dyDescent="0.2">
      <c r="A673" s="116"/>
      <c r="B673" s="116"/>
      <c r="C673" s="44" t="s">
        <v>904</v>
      </c>
      <c r="D673" s="44"/>
    </row>
    <row r="674" spans="1:4" x14ac:dyDescent="0.2">
      <c r="A674" s="116"/>
      <c r="B674" s="116"/>
      <c r="C674" s="44" t="s">
        <v>905</v>
      </c>
      <c r="D674" s="44"/>
    </row>
    <row r="675" spans="1:4" x14ac:dyDescent="0.2">
      <c r="A675" s="116"/>
      <c r="B675" s="116"/>
      <c r="C675" s="44" t="s">
        <v>906</v>
      </c>
      <c r="D675" s="44"/>
    </row>
    <row r="676" spans="1:4" x14ac:dyDescent="0.2">
      <c r="A676" s="116"/>
      <c r="B676" s="116"/>
      <c r="C676" s="44" t="s">
        <v>907</v>
      </c>
      <c r="D676" s="44"/>
    </row>
    <row r="677" spans="1:4" x14ac:dyDescent="0.2">
      <c r="A677" s="116"/>
      <c r="B677" s="116"/>
      <c r="C677" s="44" t="s">
        <v>908</v>
      </c>
      <c r="D677" s="44"/>
    </row>
    <row r="678" spans="1:4" x14ac:dyDescent="0.2">
      <c r="A678" s="116"/>
      <c r="B678" s="116"/>
      <c r="C678" s="44" t="s">
        <v>569</v>
      </c>
      <c r="D678" s="44"/>
    </row>
    <row r="679" spans="1:4" x14ac:dyDescent="0.2">
      <c r="A679" s="117"/>
      <c r="B679" s="117"/>
      <c r="C679" s="44" t="s">
        <v>896</v>
      </c>
      <c r="D679" s="44"/>
    </row>
    <row r="680" spans="1:4" x14ac:dyDescent="0.2">
      <c r="A680" s="119"/>
      <c r="B680" s="119" t="s">
        <v>143</v>
      </c>
      <c r="C680" s="42" t="s">
        <v>890</v>
      </c>
      <c r="D680" s="42"/>
    </row>
    <row r="681" spans="1:4" x14ac:dyDescent="0.2">
      <c r="A681" s="110"/>
      <c r="B681" s="110"/>
      <c r="C681" s="42" t="s">
        <v>891</v>
      </c>
      <c r="D681" s="42"/>
    </row>
    <row r="682" spans="1:4" x14ac:dyDescent="0.2">
      <c r="A682" s="110"/>
      <c r="B682" s="110"/>
      <c r="C682" s="42" t="s">
        <v>892</v>
      </c>
      <c r="D682" s="42"/>
    </row>
    <row r="683" spans="1:4" x14ac:dyDescent="0.2">
      <c r="A683" s="110"/>
      <c r="B683" s="110"/>
      <c r="C683" s="42" t="s">
        <v>893</v>
      </c>
      <c r="D683" s="42"/>
    </row>
    <row r="684" spans="1:4" x14ac:dyDescent="0.2">
      <c r="A684" s="110"/>
      <c r="B684" s="110"/>
      <c r="C684" s="42" t="s">
        <v>894</v>
      </c>
      <c r="D684" s="42"/>
    </row>
    <row r="685" spans="1:4" x14ac:dyDescent="0.2">
      <c r="A685" s="110"/>
      <c r="B685" s="110"/>
      <c r="C685" s="42" t="s">
        <v>895</v>
      </c>
      <c r="D685" s="42"/>
    </row>
    <row r="686" spans="1:4" x14ac:dyDescent="0.2">
      <c r="A686" s="110"/>
      <c r="B686" s="110"/>
      <c r="C686" s="42" t="s">
        <v>314</v>
      </c>
      <c r="D686" s="42"/>
    </row>
    <row r="687" spans="1:4" x14ac:dyDescent="0.2">
      <c r="A687" s="110"/>
      <c r="B687" s="110"/>
      <c r="C687" s="42" t="s">
        <v>896</v>
      </c>
      <c r="D687" s="42"/>
    </row>
    <row r="688" spans="1:4" x14ac:dyDescent="0.2">
      <c r="A688" s="115"/>
      <c r="B688" s="53" t="s">
        <v>909</v>
      </c>
      <c r="C688" s="44" t="s">
        <v>910</v>
      </c>
      <c r="D688" s="44"/>
    </row>
    <row r="689" spans="1:4" x14ac:dyDescent="0.2">
      <c r="A689" s="116"/>
      <c r="B689" s="55"/>
      <c r="C689" s="44" t="s">
        <v>911</v>
      </c>
      <c r="D689" s="44"/>
    </row>
    <row r="690" spans="1:4" x14ac:dyDescent="0.2">
      <c r="A690" s="119"/>
      <c r="B690" s="119" t="s">
        <v>142</v>
      </c>
      <c r="C690" s="42" t="s">
        <v>912</v>
      </c>
      <c r="D690" s="42"/>
    </row>
    <row r="691" spans="1:4" x14ac:dyDescent="0.2">
      <c r="A691" s="110"/>
      <c r="B691" s="110"/>
      <c r="C691" s="42" t="s">
        <v>913</v>
      </c>
      <c r="D691" s="42"/>
    </row>
    <row r="692" spans="1:4" x14ac:dyDescent="0.2">
      <c r="A692" s="115"/>
      <c r="B692" s="115" t="s">
        <v>134</v>
      </c>
      <c r="C692" s="44" t="s">
        <v>914</v>
      </c>
      <c r="D692" s="44"/>
    </row>
    <row r="693" spans="1:4" x14ac:dyDescent="0.2">
      <c r="A693" s="116"/>
      <c r="B693" s="116"/>
      <c r="C693" s="44" t="s">
        <v>745</v>
      </c>
      <c r="D693" s="44"/>
    </row>
    <row r="694" spans="1:4" x14ac:dyDescent="0.2">
      <c r="A694" s="116"/>
      <c r="B694" s="116"/>
      <c r="C694" s="44" t="s">
        <v>915</v>
      </c>
      <c r="D694" s="44"/>
    </row>
    <row r="695" spans="1:4" x14ac:dyDescent="0.2">
      <c r="A695" s="116"/>
      <c r="B695" s="116"/>
      <c r="C695" s="44" t="s">
        <v>916</v>
      </c>
      <c r="D695" s="44"/>
    </row>
    <row r="696" spans="1:4" x14ac:dyDescent="0.2">
      <c r="A696" s="116"/>
      <c r="B696" s="116"/>
      <c r="C696" s="44" t="s">
        <v>917</v>
      </c>
      <c r="D696" s="44"/>
    </row>
    <row r="697" spans="1:4" x14ac:dyDescent="0.2">
      <c r="A697" s="116"/>
      <c r="B697" s="116"/>
      <c r="C697" s="44" t="s">
        <v>83</v>
      </c>
      <c r="D697" s="44"/>
    </row>
    <row r="698" spans="1:4" x14ac:dyDescent="0.2">
      <c r="A698" s="116"/>
      <c r="B698" s="116"/>
      <c r="C698" s="44" t="s">
        <v>918</v>
      </c>
      <c r="D698" s="44"/>
    </row>
    <row r="699" spans="1:4" x14ac:dyDescent="0.2">
      <c r="A699" s="116"/>
      <c r="B699" s="116"/>
      <c r="C699" s="44" t="s">
        <v>919</v>
      </c>
      <c r="D699" s="44"/>
    </row>
    <row r="700" spans="1:4" x14ac:dyDescent="0.2">
      <c r="A700" s="116"/>
      <c r="B700" s="116"/>
      <c r="C700" s="44" t="s">
        <v>314</v>
      </c>
      <c r="D700" s="44"/>
    </row>
    <row r="701" spans="1:4" x14ac:dyDescent="0.2">
      <c r="A701" s="119"/>
      <c r="B701" s="119" t="s">
        <v>135</v>
      </c>
      <c r="C701" s="42" t="s">
        <v>436</v>
      </c>
      <c r="D701" s="42"/>
    </row>
    <row r="702" spans="1:4" x14ac:dyDescent="0.2">
      <c r="A702" s="110"/>
      <c r="B702" s="110"/>
      <c r="C702" s="42" t="s">
        <v>437</v>
      </c>
      <c r="D702" s="42"/>
    </row>
    <row r="703" spans="1:4" x14ac:dyDescent="0.2">
      <c r="A703" s="110"/>
      <c r="B703" s="110"/>
      <c r="C703" s="42" t="s">
        <v>438</v>
      </c>
      <c r="D703" s="42"/>
    </row>
    <row r="704" spans="1:4" x14ac:dyDescent="0.2">
      <c r="A704" s="110"/>
      <c r="B704" s="110"/>
      <c r="C704" s="42" t="s">
        <v>439</v>
      </c>
      <c r="D704" s="42"/>
    </row>
    <row r="705" spans="1:5" x14ac:dyDescent="0.2">
      <c r="A705" s="110"/>
      <c r="B705" s="110"/>
      <c r="C705" s="42" t="s">
        <v>440</v>
      </c>
      <c r="D705" s="42"/>
    </row>
    <row r="706" spans="1:5" x14ac:dyDescent="0.2">
      <c r="A706" s="110"/>
      <c r="B706" s="110"/>
      <c r="C706" s="42" t="s">
        <v>441</v>
      </c>
      <c r="D706" s="42"/>
    </row>
    <row r="707" spans="1:5" x14ac:dyDescent="0.2">
      <c r="A707" s="110"/>
      <c r="B707" s="110"/>
      <c r="C707" s="42" t="s">
        <v>443</v>
      </c>
      <c r="D707" s="42"/>
    </row>
    <row r="708" spans="1:5" x14ac:dyDescent="0.2">
      <c r="A708" s="110"/>
      <c r="B708" s="110"/>
      <c r="C708" s="42" t="s">
        <v>444</v>
      </c>
      <c r="D708" s="42"/>
    </row>
    <row r="709" spans="1:5" x14ac:dyDescent="0.2">
      <c r="A709" s="110"/>
      <c r="B709" s="110"/>
      <c r="C709" s="42" t="s">
        <v>445</v>
      </c>
      <c r="D709" s="42"/>
    </row>
    <row r="710" spans="1:5" x14ac:dyDescent="0.2">
      <c r="A710" s="110"/>
      <c r="B710" s="110"/>
      <c r="C710" s="42" t="s">
        <v>446</v>
      </c>
      <c r="D710" s="42"/>
    </row>
    <row r="711" spans="1:5" x14ac:dyDescent="0.2">
      <c r="A711" s="110"/>
      <c r="B711" s="110"/>
      <c r="C711" s="42" t="s">
        <v>447</v>
      </c>
      <c r="D711" s="42"/>
    </row>
    <row r="712" spans="1:5" x14ac:dyDescent="0.2">
      <c r="A712" s="110"/>
      <c r="B712" s="110"/>
      <c r="C712" s="42" t="s">
        <v>448</v>
      </c>
      <c r="D712" s="42"/>
    </row>
    <row r="713" spans="1:5" x14ac:dyDescent="0.2">
      <c r="A713" s="110"/>
      <c r="B713" s="110"/>
      <c r="C713" s="42" t="s">
        <v>449</v>
      </c>
      <c r="D713" s="42"/>
    </row>
    <row r="714" spans="1:5" x14ac:dyDescent="0.2">
      <c r="A714" s="110"/>
      <c r="B714" s="110"/>
      <c r="C714" s="42" t="s">
        <v>450</v>
      </c>
      <c r="D714" s="42"/>
    </row>
    <row r="715" spans="1:5" x14ac:dyDescent="0.2">
      <c r="A715" s="110"/>
      <c r="B715" s="110"/>
      <c r="C715" s="42" t="s">
        <v>451</v>
      </c>
      <c r="D715" s="42"/>
    </row>
    <row r="716" spans="1:5" x14ac:dyDescent="0.2">
      <c r="A716" s="110"/>
      <c r="B716" s="110"/>
      <c r="C716" s="42" t="s">
        <v>452</v>
      </c>
      <c r="D716" s="42" t="s">
        <v>453</v>
      </c>
      <c r="E716" t="s">
        <v>214</v>
      </c>
    </row>
    <row r="717" spans="1:5" x14ac:dyDescent="0.2">
      <c r="A717" s="110"/>
      <c r="B717" s="110"/>
      <c r="C717" s="42" t="s">
        <v>454</v>
      </c>
      <c r="D717" s="42"/>
    </row>
    <row r="718" spans="1:5" x14ac:dyDescent="0.2">
      <c r="A718" s="110"/>
      <c r="B718" s="110"/>
      <c r="C718" s="42" t="s">
        <v>455</v>
      </c>
      <c r="D718" s="42"/>
    </row>
    <row r="719" spans="1:5" x14ac:dyDescent="0.2">
      <c r="A719" s="110"/>
      <c r="B719" s="110"/>
      <c r="C719" s="42" t="s">
        <v>456</v>
      </c>
      <c r="D719" s="42"/>
    </row>
    <row r="720" spans="1:5" x14ac:dyDescent="0.2">
      <c r="A720" s="110"/>
      <c r="B720" s="110"/>
      <c r="C720" s="42" t="s">
        <v>457</v>
      </c>
      <c r="D720" s="42"/>
    </row>
    <row r="721" spans="1:4" x14ac:dyDescent="0.2">
      <c r="A721" s="110"/>
      <c r="B721" s="110"/>
      <c r="C721" s="42" t="s">
        <v>458</v>
      </c>
      <c r="D721" s="42"/>
    </row>
    <row r="722" spans="1:4" x14ac:dyDescent="0.2">
      <c r="A722" s="110"/>
      <c r="B722" s="110"/>
      <c r="C722" s="42" t="s">
        <v>459</v>
      </c>
      <c r="D722" s="42"/>
    </row>
    <row r="723" spans="1:4" x14ac:dyDescent="0.2">
      <c r="A723" s="110"/>
      <c r="B723" s="110"/>
      <c r="C723" s="42" t="s">
        <v>460</v>
      </c>
      <c r="D723" s="42"/>
    </row>
    <row r="724" spans="1:4" x14ac:dyDescent="0.2">
      <c r="A724" s="110"/>
      <c r="B724" s="110"/>
      <c r="C724" s="42" t="s">
        <v>461</v>
      </c>
      <c r="D724" s="42"/>
    </row>
    <row r="725" spans="1:4" x14ac:dyDescent="0.2">
      <c r="A725" s="110"/>
      <c r="B725" s="110"/>
      <c r="C725" s="42" t="s">
        <v>462</v>
      </c>
      <c r="D725" s="42"/>
    </row>
    <row r="726" spans="1:4" x14ac:dyDescent="0.2">
      <c r="A726" s="110"/>
      <c r="B726" s="110"/>
      <c r="C726" s="42" t="s">
        <v>463</v>
      </c>
      <c r="D726" s="42"/>
    </row>
    <row r="727" spans="1:4" x14ac:dyDescent="0.2">
      <c r="A727" s="110"/>
      <c r="B727" s="110"/>
      <c r="C727" s="42" t="s">
        <v>464</v>
      </c>
      <c r="D727" s="42"/>
    </row>
    <row r="728" spans="1:4" x14ac:dyDescent="0.2">
      <c r="A728" s="110"/>
      <c r="B728" s="110"/>
      <c r="C728" s="42" t="s">
        <v>465</v>
      </c>
      <c r="D728" s="42"/>
    </row>
    <row r="729" spans="1:4" x14ac:dyDescent="0.2">
      <c r="A729" s="110"/>
      <c r="B729" s="110"/>
      <c r="C729" s="42" t="s">
        <v>466</v>
      </c>
      <c r="D729" s="42"/>
    </row>
    <row r="730" spans="1:4" x14ac:dyDescent="0.2">
      <c r="A730" s="110"/>
      <c r="B730" s="110"/>
      <c r="C730" s="42" t="s">
        <v>467</v>
      </c>
      <c r="D730" s="42"/>
    </row>
    <row r="731" spans="1:4" x14ac:dyDescent="0.2">
      <c r="A731" s="110"/>
      <c r="B731" s="110"/>
      <c r="C731" s="42" t="s">
        <v>468</v>
      </c>
      <c r="D731" s="42"/>
    </row>
    <row r="732" spans="1:4" x14ac:dyDescent="0.2">
      <c r="A732" s="110"/>
      <c r="B732" s="110"/>
      <c r="C732" s="42" t="s">
        <v>469</v>
      </c>
      <c r="D732" s="42"/>
    </row>
    <row r="733" spans="1:4" x14ac:dyDescent="0.2">
      <c r="A733" s="110"/>
      <c r="B733" s="110"/>
      <c r="C733" s="42" t="s">
        <v>470</v>
      </c>
      <c r="D733" s="42"/>
    </row>
    <row r="734" spans="1:4" x14ac:dyDescent="0.2">
      <c r="A734" s="110"/>
      <c r="B734" s="110"/>
      <c r="C734" s="42" t="s">
        <v>471</v>
      </c>
      <c r="D734" s="42"/>
    </row>
    <row r="735" spans="1:4" x14ac:dyDescent="0.2">
      <c r="A735" s="110"/>
      <c r="B735" s="110"/>
      <c r="C735" s="42" t="s">
        <v>472</v>
      </c>
      <c r="D735" s="42"/>
    </row>
    <row r="736" spans="1:4" x14ac:dyDescent="0.2">
      <c r="A736" s="110"/>
      <c r="B736" s="110"/>
      <c r="C736" s="42" t="s">
        <v>24</v>
      </c>
      <c r="D736" s="42"/>
    </row>
    <row r="737" spans="1:4" x14ac:dyDescent="0.2">
      <c r="A737" s="110"/>
      <c r="B737" s="110"/>
      <c r="C737" s="42" t="s">
        <v>473</v>
      </c>
      <c r="D737" s="42"/>
    </row>
    <row r="738" spans="1:4" x14ac:dyDescent="0.2">
      <c r="A738" s="110"/>
      <c r="B738" s="110"/>
      <c r="C738" s="42" t="s">
        <v>474</v>
      </c>
      <c r="D738" s="42"/>
    </row>
    <row r="739" spans="1:4" x14ac:dyDescent="0.2">
      <c r="A739" s="110"/>
      <c r="B739" s="110"/>
      <c r="C739" s="42" t="s">
        <v>475</v>
      </c>
      <c r="D739" s="42"/>
    </row>
    <row r="740" spans="1:4" x14ac:dyDescent="0.2">
      <c r="A740" s="110"/>
      <c r="B740" s="110"/>
      <c r="C740" s="42" t="s">
        <v>476</v>
      </c>
      <c r="D740" s="42"/>
    </row>
    <row r="741" spans="1:4" x14ac:dyDescent="0.2">
      <c r="A741" s="110"/>
      <c r="B741" s="110"/>
      <c r="C741" s="42" t="s">
        <v>477</v>
      </c>
      <c r="D741" s="42"/>
    </row>
    <row r="742" spans="1:4" x14ac:dyDescent="0.2">
      <c r="A742" s="110"/>
      <c r="B742" s="110"/>
      <c r="C742" s="42" t="s">
        <v>478</v>
      </c>
      <c r="D742" s="42"/>
    </row>
    <row r="743" spans="1:4" x14ac:dyDescent="0.2">
      <c r="A743" s="110"/>
      <c r="B743" s="110"/>
      <c r="C743" s="42" t="s">
        <v>479</v>
      </c>
      <c r="D743" s="42"/>
    </row>
    <row r="744" spans="1:4" x14ac:dyDescent="0.2">
      <c r="A744" s="110"/>
      <c r="B744" s="110"/>
      <c r="C744" s="42" t="s">
        <v>480</v>
      </c>
      <c r="D744" s="42"/>
    </row>
    <row r="745" spans="1:4" x14ac:dyDescent="0.2">
      <c r="A745" s="110"/>
      <c r="B745" s="110"/>
      <c r="C745" s="42" t="s">
        <v>481</v>
      </c>
      <c r="D745" s="42"/>
    </row>
    <row r="746" spans="1:4" x14ac:dyDescent="0.2">
      <c r="A746" s="110"/>
      <c r="B746" s="110"/>
      <c r="C746" s="42" t="s">
        <v>482</v>
      </c>
      <c r="D746" s="42"/>
    </row>
    <row r="747" spans="1:4" x14ac:dyDescent="0.2">
      <c r="A747" s="110"/>
      <c r="B747" s="110"/>
      <c r="C747" s="42" t="s">
        <v>483</v>
      </c>
      <c r="D747" s="42"/>
    </row>
    <row r="748" spans="1:4" x14ac:dyDescent="0.2">
      <c r="A748" s="110"/>
      <c r="B748" s="110"/>
      <c r="C748" s="42" t="s">
        <v>484</v>
      </c>
      <c r="D748" s="42"/>
    </row>
    <row r="749" spans="1:4" x14ac:dyDescent="0.2">
      <c r="A749" s="110"/>
      <c r="B749" s="110"/>
      <c r="C749" s="42" t="s">
        <v>485</v>
      </c>
      <c r="D749" s="42"/>
    </row>
    <row r="750" spans="1:4" x14ac:dyDescent="0.2">
      <c r="A750" s="110"/>
      <c r="B750" s="110"/>
      <c r="C750" s="42" t="s">
        <v>204</v>
      </c>
      <c r="D750" s="42"/>
    </row>
    <row r="751" spans="1:4" x14ac:dyDescent="0.2">
      <c r="A751" s="110"/>
      <c r="B751" s="110"/>
      <c r="C751" s="42" t="s">
        <v>207</v>
      </c>
      <c r="D751" s="42"/>
    </row>
    <row r="752" spans="1:4" x14ac:dyDescent="0.2">
      <c r="A752" s="110"/>
      <c r="B752" s="110"/>
      <c r="C752" s="42" t="s">
        <v>208</v>
      </c>
      <c r="D752" s="42"/>
    </row>
    <row r="753" spans="1:4" x14ac:dyDescent="0.2">
      <c r="A753" s="110"/>
      <c r="B753" s="110"/>
      <c r="C753" s="42" t="s">
        <v>209</v>
      </c>
      <c r="D753" s="42"/>
    </row>
    <row r="754" spans="1:4" x14ac:dyDescent="0.2">
      <c r="A754" s="110"/>
      <c r="B754" s="110"/>
      <c r="C754" s="42" t="s">
        <v>210</v>
      </c>
      <c r="D754" s="42"/>
    </row>
    <row r="755" spans="1:4" x14ac:dyDescent="0.2">
      <c r="A755" s="110"/>
      <c r="B755" s="110"/>
      <c r="C755" s="42" t="s">
        <v>211</v>
      </c>
      <c r="D755" s="42"/>
    </row>
    <row r="756" spans="1:4" x14ac:dyDescent="0.2">
      <c r="A756" s="110"/>
      <c r="B756" s="110"/>
      <c r="C756" s="42" t="s">
        <v>212</v>
      </c>
      <c r="D756" s="42"/>
    </row>
    <row r="757" spans="1:4" x14ac:dyDescent="0.2">
      <c r="A757" s="110"/>
      <c r="B757" s="110"/>
      <c r="C757" s="42" t="s">
        <v>213</v>
      </c>
      <c r="D757" s="42"/>
    </row>
    <row r="758" spans="1:4" x14ac:dyDescent="0.2">
      <c r="A758" s="110"/>
      <c r="B758" s="110"/>
      <c r="C758" s="42" t="s">
        <v>215</v>
      </c>
      <c r="D758" s="42"/>
    </row>
    <row r="759" spans="1:4" x14ac:dyDescent="0.2">
      <c r="A759" s="110"/>
      <c r="B759" s="110"/>
      <c r="C759" s="42" t="s">
        <v>216</v>
      </c>
      <c r="D759" s="42"/>
    </row>
    <row r="760" spans="1:4" x14ac:dyDescent="0.2">
      <c r="A760" s="110"/>
      <c r="B760" s="110"/>
      <c r="C760" s="42" t="s">
        <v>217</v>
      </c>
      <c r="D760" s="42"/>
    </row>
    <row r="761" spans="1:4" x14ac:dyDescent="0.2">
      <c r="A761" s="110"/>
      <c r="B761" s="110"/>
      <c r="C761" s="42" t="s">
        <v>218</v>
      </c>
      <c r="D761" s="42"/>
    </row>
    <row r="762" spans="1:4" x14ac:dyDescent="0.2">
      <c r="A762" s="110"/>
      <c r="B762" s="110"/>
      <c r="C762" s="42" t="s">
        <v>219</v>
      </c>
      <c r="D762" s="42"/>
    </row>
    <row r="763" spans="1:4" x14ac:dyDescent="0.2">
      <c r="A763" s="110"/>
      <c r="B763" s="110"/>
      <c r="C763" s="42" t="s">
        <v>220</v>
      </c>
      <c r="D763" s="42"/>
    </row>
    <row r="764" spans="1:4" x14ac:dyDescent="0.2">
      <c r="A764" s="110"/>
      <c r="B764" s="110"/>
      <c r="C764" s="42" t="s">
        <v>221</v>
      </c>
      <c r="D764" s="42"/>
    </row>
    <row r="765" spans="1:4" x14ac:dyDescent="0.2">
      <c r="A765" s="110"/>
      <c r="B765" s="110"/>
      <c r="C765" s="42" t="s">
        <v>222</v>
      </c>
      <c r="D765" s="42"/>
    </row>
    <row r="766" spans="1:4" x14ac:dyDescent="0.2">
      <c r="A766" s="110"/>
      <c r="B766" s="110"/>
      <c r="C766" s="42" t="s">
        <v>223</v>
      </c>
      <c r="D766" s="42"/>
    </row>
    <row r="767" spans="1:4" x14ac:dyDescent="0.2">
      <c r="A767" s="110"/>
      <c r="B767" s="110"/>
      <c r="C767" s="42" t="s">
        <v>224</v>
      </c>
      <c r="D767" s="42"/>
    </row>
    <row r="768" spans="1:4" x14ac:dyDescent="0.2">
      <c r="A768" s="110"/>
      <c r="B768" s="110"/>
      <c r="C768" s="42" t="s">
        <v>225</v>
      </c>
      <c r="D768" s="42"/>
    </row>
    <row r="769" spans="1:5" x14ac:dyDescent="0.2">
      <c r="A769" s="110"/>
      <c r="B769" s="110"/>
      <c r="C769" s="42" t="s">
        <v>226</v>
      </c>
      <c r="D769" s="42"/>
    </row>
    <row r="770" spans="1:5" x14ac:dyDescent="0.2">
      <c r="A770" s="110"/>
      <c r="B770" s="110"/>
      <c r="C770" s="42" t="s">
        <v>227</v>
      </c>
      <c r="D770" s="42"/>
    </row>
    <row r="771" spans="1:5" x14ac:dyDescent="0.2">
      <c r="A771" s="110"/>
      <c r="B771" s="110"/>
      <c r="C771" s="42" t="s">
        <v>228</v>
      </c>
      <c r="D771" s="42"/>
    </row>
    <row r="772" spans="1:5" x14ac:dyDescent="0.2">
      <c r="A772" s="110"/>
      <c r="B772" s="110"/>
      <c r="C772" s="42" t="s">
        <v>229</v>
      </c>
      <c r="D772" s="42"/>
    </row>
    <row r="773" spans="1:5" x14ac:dyDescent="0.2">
      <c r="A773" s="110"/>
      <c r="B773" s="110"/>
      <c r="C773" s="42" t="s">
        <v>230</v>
      </c>
      <c r="D773" s="42"/>
    </row>
    <row r="774" spans="1:5" x14ac:dyDescent="0.2">
      <c r="A774" s="110"/>
      <c r="B774" s="110"/>
      <c r="C774" s="42" t="s">
        <v>231</v>
      </c>
      <c r="D774" s="42"/>
    </row>
    <row r="775" spans="1:5" x14ac:dyDescent="0.2">
      <c r="A775" s="110"/>
      <c r="B775" s="110"/>
      <c r="C775" s="42" t="s">
        <v>232</v>
      </c>
      <c r="D775" s="42"/>
    </row>
    <row r="776" spans="1:5" x14ac:dyDescent="0.2">
      <c r="A776" s="110"/>
      <c r="B776" s="110"/>
      <c r="C776" s="42" t="s">
        <v>233</v>
      </c>
      <c r="D776" s="42"/>
    </row>
    <row r="777" spans="1:5" x14ac:dyDescent="0.2">
      <c r="A777" s="110"/>
      <c r="B777" s="110"/>
      <c r="C777" s="42" t="s">
        <v>234</v>
      </c>
      <c r="D777" s="42"/>
    </row>
    <row r="778" spans="1:5" x14ac:dyDescent="0.2">
      <c r="A778" s="110"/>
      <c r="B778" s="110"/>
      <c r="C778" s="42" t="s">
        <v>235</v>
      </c>
      <c r="D778" s="42"/>
    </row>
    <row r="779" spans="1:5" x14ac:dyDescent="0.2">
      <c r="A779" s="110"/>
      <c r="B779" s="110"/>
      <c r="C779" s="42" t="s">
        <v>236</v>
      </c>
      <c r="D779" s="42"/>
    </row>
    <row r="780" spans="1:5" x14ac:dyDescent="0.2">
      <c r="A780" s="110"/>
      <c r="B780" s="110"/>
      <c r="C780" s="42" t="s">
        <v>237</v>
      </c>
      <c r="D780" s="42"/>
    </row>
    <row r="781" spans="1:5" x14ac:dyDescent="0.2">
      <c r="A781" s="110"/>
      <c r="B781" s="110"/>
      <c r="C781" s="42" t="s">
        <v>238</v>
      </c>
      <c r="D781" s="42"/>
    </row>
    <row r="782" spans="1:5" x14ac:dyDescent="0.2">
      <c r="A782" s="110"/>
      <c r="B782" s="110"/>
      <c r="C782" s="42" t="s">
        <v>239</v>
      </c>
      <c r="D782" s="42"/>
      <c r="E782" t="s">
        <v>214</v>
      </c>
    </row>
    <row r="783" spans="1:5" x14ac:dyDescent="0.2">
      <c r="A783" s="110"/>
      <c r="B783" s="110"/>
      <c r="C783" s="42" t="s">
        <v>240</v>
      </c>
      <c r="D783" s="42"/>
      <c r="E783" t="s">
        <v>214</v>
      </c>
    </row>
    <row r="784" spans="1:5" x14ac:dyDescent="0.2">
      <c r="A784" s="110"/>
      <c r="B784" s="110"/>
      <c r="C784" s="42" t="s">
        <v>243</v>
      </c>
      <c r="D784" s="42"/>
      <c r="E784" t="s">
        <v>214</v>
      </c>
    </row>
    <row r="785" spans="1:5" x14ac:dyDescent="0.2">
      <c r="A785" s="110"/>
      <c r="B785" s="110"/>
      <c r="C785" s="42" t="s">
        <v>244</v>
      </c>
      <c r="D785" s="42"/>
    </row>
    <row r="786" spans="1:5" x14ac:dyDescent="0.2">
      <c r="A786" s="110"/>
      <c r="B786" s="110"/>
      <c r="C786" s="42" t="s">
        <v>245</v>
      </c>
      <c r="D786" s="42"/>
    </row>
    <row r="787" spans="1:5" x14ac:dyDescent="0.2">
      <c r="A787" s="110"/>
      <c r="B787" s="110"/>
      <c r="C787" s="42" t="s">
        <v>246</v>
      </c>
      <c r="D787" s="42"/>
    </row>
    <row r="788" spans="1:5" x14ac:dyDescent="0.2">
      <c r="A788" s="110"/>
      <c r="B788" s="110"/>
      <c r="C788" s="42" t="s">
        <v>247</v>
      </c>
      <c r="D788" s="42"/>
    </row>
    <row r="789" spans="1:5" x14ac:dyDescent="0.2">
      <c r="A789" s="110"/>
      <c r="B789" s="110"/>
      <c r="C789" s="42" t="s">
        <v>248</v>
      </c>
      <c r="D789" s="42"/>
    </row>
    <row r="790" spans="1:5" x14ac:dyDescent="0.2">
      <c r="A790" s="110"/>
      <c r="B790" s="110"/>
      <c r="C790" s="42" t="s">
        <v>249</v>
      </c>
      <c r="D790" s="42"/>
      <c r="E790" t="s">
        <v>214</v>
      </c>
    </row>
    <row r="791" spans="1:5" x14ac:dyDescent="0.2">
      <c r="A791" s="110"/>
      <c r="B791" s="110"/>
      <c r="C791" s="42" t="s">
        <v>250</v>
      </c>
      <c r="D791" s="42"/>
    </row>
    <row r="792" spans="1:5" x14ac:dyDescent="0.2">
      <c r="A792" s="110"/>
      <c r="B792" s="110"/>
      <c r="C792" s="42" t="s">
        <v>251</v>
      </c>
      <c r="D792" s="42"/>
    </row>
    <row r="793" spans="1:5" x14ac:dyDescent="0.2">
      <c r="A793" s="110"/>
      <c r="B793" s="110"/>
      <c r="C793" s="42" t="s">
        <v>252</v>
      </c>
      <c r="D793" s="42"/>
    </row>
    <row r="794" spans="1:5" x14ac:dyDescent="0.2">
      <c r="A794" s="110"/>
      <c r="B794" s="110"/>
      <c r="C794" s="42" t="s">
        <v>920</v>
      </c>
      <c r="D794" s="42"/>
    </row>
    <row r="795" spans="1:5" x14ac:dyDescent="0.2">
      <c r="A795" s="110"/>
      <c r="B795" s="110"/>
      <c r="C795" s="42" t="s">
        <v>253</v>
      </c>
      <c r="D795" s="42"/>
    </row>
    <row r="796" spans="1:5" x14ac:dyDescent="0.2">
      <c r="A796" s="110"/>
      <c r="B796" s="110"/>
      <c r="C796" s="42" t="s">
        <v>254</v>
      </c>
      <c r="D796" s="42"/>
    </row>
    <row r="797" spans="1:5" x14ac:dyDescent="0.2">
      <c r="A797" s="110"/>
      <c r="B797" s="110"/>
      <c r="C797" s="42" t="s">
        <v>255</v>
      </c>
      <c r="D797" s="42"/>
    </row>
    <row r="798" spans="1:5" x14ac:dyDescent="0.2">
      <c r="A798" s="110"/>
      <c r="B798" s="110"/>
      <c r="C798" s="42" t="s">
        <v>256</v>
      </c>
      <c r="D798" s="42"/>
    </row>
    <row r="799" spans="1:5" x14ac:dyDescent="0.2">
      <c r="A799" s="110"/>
      <c r="B799" s="110"/>
      <c r="C799" s="42" t="s">
        <v>257</v>
      </c>
      <c r="D799" s="42"/>
    </row>
    <row r="800" spans="1:5" x14ac:dyDescent="0.2">
      <c r="A800" s="110"/>
      <c r="B800" s="110"/>
      <c r="C800" s="42" t="s">
        <v>258</v>
      </c>
      <c r="D800" s="42"/>
    </row>
    <row r="801" spans="1:5" x14ac:dyDescent="0.2">
      <c r="A801" s="110"/>
      <c r="B801" s="110"/>
      <c r="C801" s="42" t="s">
        <v>259</v>
      </c>
      <c r="D801" s="42"/>
    </row>
    <row r="802" spans="1:5" x14ac:dyDescent="0.2">
      <c r="A802" s="110"/>
      <c r="B802" s="110"/>
      <c r="C802" s="42" t="s">
        <v>260</v>
      </c>
      <c r="D802" s="42"/>
    </row>
    <row r="803" spans="1:5" x14ac:dyDescent="0.2">
      <c r="A803" s="110"/>
      <c r="B803" s="110"/>
      <c r="C803" s="42" t="s">
        <v>261</v>
      </c>
      <c r="D803" s="42"/>
    </row>
    <row r="804" spans="1:5" x14ac:dyDescent="0.2">
      <c r="A804" s="110"/>
      <c r="B804" s="110"/>
      <c r="C804" s="42" t="s">
        <v>262</v>
      </c>
      <c r="D804" s="42"/>
    </row>
    <row r="805" spans="1:5" x14ac:dyDescent="0.2">
      <c r="A805" s="110"/>
      <c r="B805" s="110"/>
      <c r="C805" s="42" t="s">
        <v>263</v>
      </c>
      <c r="D805" s="42"/>
    </row>
    <row r="806" spans="1:5" x14ac:dyDescent="0.2">
      <c r="A806" s="110"/>
      <c r="B806" s="110"/>
      <c r="C806" s="42" t="s">
        <v>264</v>
      </c>
      <c r="D806" s="42"/>
    </row>
    <row r="807" spans="1:5" x14ac:dyDescent="0.2">
      <c r="A807" s="110"/>
      <c r="B807" s="110"/>
      <c r="C807" s="42" t="s">
        <v>265</v>
      </c>
      <c r="D807" s="42"/>
    </row>
    <row r="808" spans="1:5" x14ac:dyDescent="0.2">
      <c r="A808" s="110"/>
      <c r="B808" s="110"/>
      <c r="C808" s="42" t="s">
        <v>267</v>
      </c>
      <c r="D808" s="42"/>
    </row>
    <row r="809" spans="1:5" x14ac:dyDescent="0.2">
      <c r="A809" s="110"/>
      <c r="B809" s="110"/>
      <c r="C809" s="42" t="s">
        <v>266</v>
      </c>
      <c r="D809" s="42"/>
      <c r="E809" t="s">
        <v>214</v>
      </c>
    </row>
    <row r="810" spans="1:5" x14ac:dyDescent="0.2">
      <c r="A810" s="110"/>
      <c r="B810" s="110"/>
      <c r="C810" s="42" t="s">
        <v>268</v>
      </c>
      <c r="D810" s="42"/>
    </row>
    <row r="811" spans="1:5" x14ac:dyDescent="0.2">
      <c r="A811" s="110"/>
      <c r="B811" s="110"/>
      <c r="C811" s="42" t="s">
        <v>269</v>
      </c>
      <c r="D811" s="42"/>
    </row>
    <row r="812" spans="1:5" x14ac:dyDescent="0.2">
      <c r="A812" s="110"/>
      <c r="B812" s="110"/>
      <c r="C812" s="42" t="s">
        <v>270</v>
      </c>
      <c r="D812" s="42"/>
    </row>
    <row r="813" spans="1:5" x14ac:dyDescent="0.2">
      <c r="A813" s="110"/>
      <c r="B813" s="110"/>
      <c r="C813" s="42" t="s">
        <v>271</v>
      </c>
      <c r="D813" s="42"/>
    </row>
    <row r="814" spans="1:5" x14ac:dyDescent="0.2">
      <c r="A814" s="110"/>
      <c r="B814" s="110"/>
      <c r="C814" s="42" t="s">
        <v>272</v>
      </c>
      <c r="D814" s="42"/>
    </row>
    <row r="815" spans="1:5" x14ac:dyDescent="0.2">
      <c r="A815" s="110"/>
      <c r="B815" s="110"/>
      <c r="C815" s="42" t="s">
        <v>273</v>
      </c>
      <c r="D815" s="42"/>
    </row>
    <row r="816" spans="1:5" x14ac:dyDescent="0.2">
      <c r="A816" s="110"/>
      <c r="B816" s="110"/>
      <c r="C816" s="42" t="s">
        <v>274</v>
      </c>
      <c r="D816" s="42"/>
    </row>
    <row r="817" spans="1:4" x14ac:dyDescent="0.2">
      <c r="A817" s="110"/>
      <c r="B817" s="110"/>
      <c r="C817" s="42" t="s">
        <v>275</v>
      </c>
      <c r="D817" s="42"/>
    </row>
    <row r="818" spans="1:4" x14ac:dyDescent="0.2">
      <c r="A818" s="110"/>
      <c r="B818" s="110"/>
      <c r="C818" s="42" t="s">
        <v>276</v>
      </c>
      <c r="D818" s="42"/>
    </row>
    <row r="819" spans="1:4" x14ac:dyDescent="0.2">
      <c r="A819" s="110"/>
      <c r="B819" s="110"/>
      <c r="C819" s="42" t="s">
        <v>277</v>
      </c>
      <c r="D819" s="42"/>
    </row>
    <row r="820" spans="1:4" x14ac:dyDescent="0.2">
      <c r="A820" s="110"/>
      <c r="B820" s="110"/>
      <c r="C820" s="42" t="s">
        <v>278</v>
      </c>
      <c r="D820" s="42"/>
    </row>
    <row r="821" spans="1:4" x14ac:dyDescent="0.2">
      <c r="A821" s="110"/>
      <c r="B821" s="110"/>
      <c r="C821" s="42" t="s">
        <v>279</v>
      </c>
      <c r="D821" s="42"/>
    </row>
    <row r="822" spans="1:4" x14ac:dyDescent="0.2">
      <c r="A822" s="110"/>
      <c r="B822" s="110"/>
      <c r="C822" s="42" t="s">
        <v>280</v>
      </c>
      <c r="D822" s="42"/>
    </row>
    <row r="823" spans="1:4" x14ac:dyDescent="0.2">
      <c r="A823" s="110"/>
      <c r="B823" s="110"/>
      <c r="C823" s="42" t="s">
        <v>281</v>
      </c>
      <c r="D823" s="42"/>
    </row>
    <row r="824" spans="1:4" x14ac:dyDescent="0.2">
      <c r="A824" s="110"/>
      <c r="B824" s="110"/>
      <c r="C824" s="42" t="s">
        <v>282</v>
      </c>
      <c r="D824" s="42"/>
    </row>
    <row r="825" spans="1:4" x14ac:dyDescent="0.2">
      <c r="A825" s="110"/>
      <c r="B825" s="110"/>
      <c r="C825" s="42" t="s">
        <v>283</v>
      </c>
      <c r="D825" s="42"/>
    </row>
    <row r="826" spans="1:4" x14ac:dyDescent="0.2">
      <c r="A826" s="110"/>
      <c r="B826" s="110"/>
      <c r="C826" s="42" t="s">
        <v>284</v>
      </c>
      <c r="D826" s="42"/>
    </row>
    <row r="827" spans="1:4" x14ac:dyDescent="0.2">
      <c r="A827" s="110"/>
      <c r="B827" s="110"/>
      <c r="C827" s="42" t="s">
        <v>285</v>
      </c>
      <c r="D827" s="42"/>
    </row>
    <row r="828" spans="1:4" x14ac:dyDescent="0.2">
      <c r="A828" s="110"/>
      <c r="B828" s="110"/>
      <c r="C828" s="42" t="s">
        <v>286</v>
      </c>
      <c r="D828" s="42"/>
    </row>
    <row r="829" spans="1:4" x14ac:dyDescent="0.2">
      <c r="A829" s="110"/>
      <c r="B829" s="110"/>
      <c r="C829" s="42" t="s">
        <v>287</v>
      </c>
      <c r="D829" s="42"/>
    </row>
    <row r="830" spans="1:4" x14ac:dyDescent="0.2">
      <c r="A830" s="110"/>
      <c r="B830" s="110"/>
      <c r="C830" s="42" t="s">
        <v>288</v>
      </c>
      <c r="D830" s="42"/>
    </row>
    <row r="831" spans="1:4" x14ac:dyDescent="0.2">
      <c r="A831" s="110"/>
      <c r="B831" s="110"/>
      <c r="C831" s="42" t="s">
        <v>921</v>
      </c>
      <c r="D831" s="120" t="s">
        <v>922</v>
      </c>
    </row>
    <row r="832" spans="1:4" x14ac:dyDescent="0.2">
      <c r="A832" s="110"/>
      <c r="B832" s="110"/>
      <c r="C832" s="42" t="s">
        <v>923</v>
      </c>
      <c r="D832" s="120" t="s">
        <v>300</v>
      </c>
    </row>
    <row r="833" spans="1:4" x14ac:dyDescent="0.2">
      <c r="A833" s="110"/>
      <c r="B833" s="110"/>
      <c r="C833" s="42" t="s">
        <v>924</v>
      </c>
      <c r="D833" s="120" t="s">
        <v>300</v>
      </c>
    </row>
    <row r="834" spans="1:4" ht="15" x14ac:dyDescent="0.25">
      <c r="A834" s="110"/>
      <c r="B834" s="110"/>
      <c r="C834" s="42" t="s">
        <v>925</v>
      </c>
      <c r="D834" s="94"/>
    </row>
    <row r="835" spans="1:4" x14ac:dyDescent="0.2">
      <c r="A835" s="110"/>
      <c r="B835" s="110"/>
      <c r="C835" s="42" t="s">
        <v>296</v>
      </c>
      <c r="D835" s="42"/>
    </row>
    <row r="836" spans="1:4" x14ac:dyDescent="0.2">
      <c r="A836" s="110"/>
      <c r="B836" s="110"/>
      <c r="C836" s="42" t="s">
        <v>291</v>
      </c>
      <c r="D836" s="42"/>
    </row>
    <row r="837" spans="1:4" x14ac:dyDescent="0.2">
      <c r="A837" s="110"/>
      <c r="B837" s="110"/>
      <c r="C837" s="42" t="s">
        <v>292</v>
      </c>
      <c r="D837" s="42"/>
    </row>
    <row r="838" spans="1:4" x14ac:dyDescent="0.2">
      <c r="A838" s="110"/>
      <c r="B838" s="110"/>
      <c r="C838" s="42" t="s">
        <v>289</v>
      </c>
      <c r="D838" s="42"/>
    </row>
    <row r="839" spans="1:4" x14ac:dyDescent="0.2">
      <c r="A839" s="110"/>
      <c r="B839" s="110"/>
      <c r="C839" s="42" t="s">
        <v>293</v>
      </c>
      <c r="D839" s="42"/>
    </row>
    <row r="840" spans="1:4" x14ac:dyDescent="0.2">
      <c r="A840" s="110"/>
      <c r="B840" s="110"/>
      <c r="C840" s="42" t="s">
        <v>290</v>
      </c>
      <c r="D840" s="42"/>
    </row>
    <row r="841" spans="1:4" x14ac:dyDescent="0.2">
      <c r="A841" s="110"/>
      <c r="B841" s="110"/>
      <c r="C841" s="42" t="s">
        <v>294</v>
      </c>
      <c r="D841" s="42"/>
    </row>
    <row r="842" spans="1:4" x14ac:dyDescent="0.2">
      <c r="A842" s="110"/>
      <c r="B842" s="110"/>
      <c r="C842" s="42" t="s">
        <v>926</v>
      </c>
      <c r="D842" s="42"/>
    </row>
    <row r="843" spans="1:4" x14ac:dyDescent="0.2">
      <c r="A843" s="110"/>
      <c r="B843" s="110"/>
      <c r="C843" s="42" t="s">
        <v>927</v>
      </c>
      <c r="D843" s="42"/>
    </row>
    <row r="844" spans="1:4" x14ac:dyDescent="0.2">
      <c r="A844" s="110"/>
      <c r="B844" s="110"/>
      <c r="C844" s="42" t="s">
        <v>928</v>
      </c>
      <c r="D844" s="42"/>
    </row>
    <row r="845" spans="1:4" x14ac:dyDescent="0.2">
      <c r="A845" s="110"/>
      <c r="B845" s="110"/>
      <c r="C845" s="42" t="s">
        <v>929</v>
      </c>
      <c r="D845" s="42"/>
    </row>
    <row r="846" spans="1:4" x14ac:dyDescent="0.2">
      <c r="A846" s="110"/>
      <c r="B846" s="110"/>
      <c r="C846" s="42" t="s">
        <v>930</v>
      </c>
      <c r="D846" s="42"/>
    </row>
    <row r="847" spans="1:4" x14ac:dyDescent="0.2">
      <c r="A847" s="110"/>
      <c r="B847" s="110"/>
      <c r="C847" s="42" t="s">
        <v>931</v>
      </c>
      <c r="D847" s="42"/>
    </row>
    <row r="848" spans="1:4" x14ac:dyDescent="0.2">
      <c r="A848" s="110"/>
      <c r="B848" s="110"/>
      <c r="C848" s="42" t="s">
        <v>932</v>
      </c>
      <c r="D848" s="42"/>
    </row>
    <row r="849" spans="1:4" x14ac:dyDescent="0.2">
      <c r="A849" s="110"/>
      <c r="B849" s="110"/>
      <c r="C849" s="42" t="s">
        <v>933</v>
      </c>
      <c r="D849" s="42"/>
    </row>
    <row r="850" spans="1:4" x14ac:dyDescent="0.2">
      <c r="A850" s="110"/>
      <c r="B850" s="110"/>
      <c r="C850" s="42" t="s">
        <v>314</v>
      </c>
      <c r="D850" s="42"/>
    </row>
    <row r="851" spans="1:4" x14ac:dyDescent="0.2">
      <c r="A851" s="53" t="s">
        <v>147</v>
      </c>
      <c r="B851" s="53"/>
      <c r="C851" s="44" t="s">
        <v>338</v>
      </c>
      <c r="D851" s="44"/>
    </row>
    <row r="852" spans="1:4" x14ac:dyDescent="0.2">
      <c r="A852" s="54"/>
      <c r="B852" s="54"/>
      <c r="C852" s="44" t="s">
        <v>339</v>
      </c>
      <c r="D852" s="44"/>
    </row>
    <row r="853" spans="1:4" x14ac:dyDescent="0.2">
      <c r="A853" s="110" t="s">
        <v>19</v>
      </c>
      <c r="B853" s="110" t="s">
        <v>54</v>
      </c>
      <c r="C853" s="42" t="s">
        <v>934</v>
      </c>
      <c r="D853" s="42"/>
    </row>
    <row r="854" spans="1:4" x14ac:dyDescent="0.2">
      <c r="A854" s="110"/>
      <c r="B854" s="110"/>
      <c r="C854" s="42" t="s">
        <v>935</v>
      </c>
      <c r="D854" s="42"/>
    </row>
    <row r="855" spans="1:4" x14ac:dyDescent="0.2">
      <c r="A855" s="110"/>
      <c r="B855" s="110"/>
      <c r="C855" s="42" t="s">
        <v>936</v>
      </c>
      <c r="D855" s="42"/>
    </row>
    <row r="856" spans="1:4" x14ac:dyDescent="0.2">
      <c r="A856" s="110"/>
      <c r="B856" s="110"/>
      <c r="C856" s="42" t="s">
        <v>937</v>
      </c>
      <c r="D856" s="42"/>
    </row>
    <row r="857" spans="1:4" x14ac:dyDescent="0.2">
      <c r="A857" s="110"/>
      <c r="B857" s="110"/>
      <c r="C857" s="42" t="s">
        <v>938</v>
      </c>
      <c r="D857" s="42"/>
    </row>
    <row r="858" spans="1:4" x14ac:dyDescent="0.2">
      <c r="A858" s="110"/>
      <c r="B858" s="110"/>
      <c r="C858" s="42" t="s">
        <v>939</v>
      </c>
      <c r="D858" s="42"/>
    </row>
    <row r="859" spans="1:4" x14ac:dyDescent="0.2">
      <c r="A859" s="110"/>
      <c r="B859" s="110"/>
      <c r="C859" s="42" t="s">
        <v>940</v>
      </c>
      <c r="D859" s="42"/>
    </row>
    <row r="860" spans="1:4" x14ac:dyDescent="0.2">
      <c r="A860" s="110"/>
      <c r="B860" s="110"/>
      <c r="C860" s="42" t="s">
        <v>941</v>
      </c>
      <c r="D860" s="42"/>
    </row>
    <row r="861" spans="1:4" x14ac:dyDescent="0.2">
      <c r="A861" s="110"/>
      <c r="B861" s="110"/>
      <c r="C861" s="42" t="s">
        <v>942</v>
      </c>
      <c r="D861" s="42"/>
    </row>
    <row r="862" spans="1:4" x14ac:dyDescent="0.2">
      <c r="A862" s="53" t="s">
        <v>20</v>
      </c>
      <c r="B862" s="53" t="s">
        <v>54</v>
      </c>
      <c r="C862" s="44" t="s">
        <v>943</v>
      </c>
      <c r="D862" s="44"/>
    </row>
    <row r="863" spans="1:4" x14ac:dyDescent="0.2">
      <c r="A863" s="54"/>
      <c r="B863" s="54"/>
      <c r="C863" s="44" t="s">
        <v>944</v>
      </c>
      <c r="D863" s="44"/>
    </row>
    <row r="864" spans="1:4" x14ac:dyDescent="0.2">
      <c r="A864" s="54"/>
      <c r="B864" s="54"/>
      <c r="C864" s="44" t="s">
        <v>945</v>
      </c>
      <c r="D864" s="44"/>
    </row>
    <row r="865" spans="1:4" x14ac:dyDescent="0.2">
      <c r="A865" s="54"/>
      <c r="B865" s="54"/>
      <c r="C865" s="44" t="s">
        <v>946</v>
      </c>
      <c r="D865" s="44"/>
    </row>
    <row r="866" spans="1:4" x14ac:dyDescent="0.2">
      <c r="A866" s="54"/>
      <c r="B866" s="54"/>
      <c r="C866" s="44" t="s">
        <v>947</v>
      </c>
      <c r="D866" s="44"/>
    </row>
    <row r="867" spans="1:4" x14ac:dyDescent="0.2">
      <c r="A867" s="54"/>
      <c r="B867" s="54"/>
      <c r="C867" s="44" t="s">
        <v>948</v>
      </c>
      <c r="D867" s="44"/>
    </row>
    <row r="868" spans="1:4" x14ac:dyDescent="0.2">
      <c r="A868" s="54"/>
      <c r="B868" s="54"/>
      <c r="C868" s="44" t="s">
        <v>949</v>
      </c>
      <c r="D868" s="44"/>
    </row>
    <row r="869" spans="1:4" x14ac:dyDescent="0.2">
      <c r="A869" s="54"/>
      <c r="B869" s="54"/>
      <c r="C869" s="44" t="s">
        <v>950</v>
      </c>
      <c r="D869" s="44"/>
    </row>
    <row r="870" spans="1:4" x14ac:dyDescent="0.2">
      <c r="A870" s="110" t="s">
        <v>21</v>
      </c>
      <c r="B870" s="110" t="s">
        <v>54</v>
      </c>
      <c r="C870" s="42" t="s">
        <v>943</v>
      </c>
      <c r="D870" s="42"/>
    </row>
    <row r="871" spans="1:4" x14ac:dyDescent="0.2">
      <c r="A871" s="110"/>
      <c r="B871" s="110"/>
      <c r="C871" s="42" t="s">
        <v>945</v>
      </c>
      <c r="D871" s="42"/>
    </row>
    <row r="872" spans="1:4" x14ac:dyDescent="0.2">
      <c r="A872" s="110"/>
      <c r="B872" s="110"/>
      <c r="C872" s="42" t="s">
        <v>947</v>
      </c>
      <c r="D872" s="42"/>
    </row>
    <row r="873" spans="1:4" x14ac:dyDescent="0.2">
      <c r="A873" s="110"/>
      <c r="B873" s="110"/>
      <c r="C873" s="42" t="s">
        <v>314</v>
      </c>
      <c r="D873" s="42"/>
    </row>
    <row r="874" spans="1:4" x14ac:dyDescent="0.2">
      <c r="A874" s="53" t="s">
        <v>22</v>
      </c>
      <c r="B874" s="53" t="s">
        <v>54</v>
      </c>
      <c r="C874" s="44" t="s">
        <v>951</v>
      </c>
      <c r="D874" s="44"/>
    </row>
    <row r="875" spans="1:4" x14ac:dyDescent="0.2">
      <c r="A875" s="54"/>
      <c r="B875" s="54"/>
      <c r="C875" s="44" t="s">
        <v>754</v>
      </c>
      <c r="D875" s="44"/>
    </row>
    <row r="876" spans="1:4" x14ac:dyDescent="0.2">
      <c r="A876" s="54"/>
      <c r="B876" s="54"/>
      <c r="C876" s="44" t="s">
        <v>755</v>
      </c>
      <c r="D876" s="44"/>
    </row>
    <row r="877" spans="1:4" x14ac:dyDescent="0.2">
      <c r="A877" s="54"/>
      <c r="B877" s="54"/>
      <c r="C877" s="44" t="s">
        <v>756</v>
      </c>
      <c r="D877" s="44"/>
    </row>
    <row r="878" spans="1:4" x14ac:dyDescent="0.2">
      <c r="A878" s="54"/>
      <c r="B878" s="54"/>
      <c r="C878" s="44" t="s">
        <v>952</v>
      </c>
      <c r="D878" s="44"/>
    </row>
    <row r="879" spans="1:4" x14ac:dyDescent="0.2">
      <c r="A879" s="54"/>
      <c r="B879" s="54"/>
      <c r="C879" s="44" t="s">
        <v>953</v>
      </c>
      <c r="D879" s="44"/>
    </row>
    <row r="880" spans="1:4" x14ac:dyDescent="0.2">
      <c r="A880" s="54"/>
      <c r="B880" s="54"/>
      <c r="C880" s="44" t="s">
        <v>954</v>
      </c>
      <c r="D880" s="44"/>
    </row>
    <row r="881" spans="1:5" x14ac:dyDescent="0.2">
      <c r="A881" s="54"/>
      <c r="B881" s="54"/>
      <c r="C881" s="44" t="s">
        <v>955</v>
      </c>
      <c r="D881" s="44"/>
    </row>
    <row r="882" spans="1:5" x14ac:dyDescent="0.2">
      <c r="A882" s="54"/>
      <c r="B882" s="54"/>
      <c r="C882" s="44" t="s">
        <v>956</v>
      </c>
      <c r="D882" s="44" t="s">
        <v>956</v>
      </c>
      <c r="E882" t="s">
        <v>214</v>
      </c>
    </row>
    <row r="883" spans="1:5" x14ac:dyDescent="0.2">
      <c r="A883" s="55"/>
      <c r="B883" s="55"/>
      <c r="C883" s="44" t="s">
        <v>314</v>
      </c>
      <c r="D883" s="44"/>
    </row>
    <row r="884" spans="1:5" x14ac:dyDescent="0.2">
      <c r="A884" s="63" t="s">
        <v>23</v>
      </c>
      <c r="B884" s="63" t="s">
        <v>54</v>
      </c>
      <c r="C884" s="42" t="s">
        <v>917</v>
      </c>
      <c r="D884" s="42"/>
    </row>
    <row r="885" spans="1:5" x14ac:dyDescent="0.2">
      <c r="A885" s="64"/>
      <c r="B885" s="64"/>
      <c r="C885" s="42" t="s">
        <v>957</v>
      </c>
      <c r="D885" s="42"/>
    </row>
    <row r="886" spans="1:5" x14ac:dyDescent="0.2">
      <c r="A886" s="64"/>
      <c r="B886" s="64"/>
      <c r="C886" s="42" t="s">
        <v>958</v>
      </c>
      <c r="D886" s="42"/>
    </row>
    <row r="887" spans="1:5" x14ac:dyDescent="0.2">
      <c r="A887" s="64"/>
      <c r="B887" s="64"/>
      <c r="C887" s="42" t="s">
        <v>959</v>
      </c>
      <c r="D887" s="42"/>
    </row>
    <row r="888" spans="1:5" x14ac:dyDescent="0.2">
      <c r="A888" s="64"/>
      <c r="B888" s="64"/>
      <c r="C888" s="42" t="s">
        <v>960</v>
      </c>
      <c r="D888" s="42"/>
    </row>
    <row r="889" spans="1:5" x14ac:dyDescent="0.2">
      <c r="A889" s="64"/>
      <c r="B889" s="64"/>
      <c r="C889" s="42" t="s">
        <v>961</v>
      </c>
      <c r="D889" s="42" t="s">
        <v>962</v>
      </c>
    </row>
    <row r="890" spans="1:5" x14ac:dyDescent="0.2">
      <c r="A890" s="64"/>
      <c r="B890" s="64"/>
      <c r="C890" s="42" t="s">
        <v>963</v>
      </c>
      <c r="D890" s="42"/>
    </row>
    <row r="891" spans="1:5" x14ac:dyDescent="0.2">
      <c r="A891" s="53" t="s">
        <v>24</v>
      </c>
      <c r="B891" s="53" t="s">
        <v>54</v>
      </c>
      <c r="C891" s="44" t="s">
        <v>964</v>
      </c>
      <c r="D891" s="44"/>
    </row>
    <row r="892" spans="1:5" x14ac:dyDescent="0.2">
      <c r="A892" s="54"/>
      <c r="B892" s="54"/>
      <c r="C892" s="44" t="s">
        <v>965</v>
      </c>
      <c r="D892" s="44"/>
    </row>
    <row r="893" spans="1:5" x14ac:dyDescent="0.2">
      <c r="A893" s="54"/>
      <c r="B893" s="54"/>
      <c r="C893" s="44" t="s">
        <v>966</v>
      </c>
      <c r="D893" s="44"/>
    </row>
    <row r="894" spans="1:5" x14ac:dyDescent="0.2">
      <c r="A894" s="54"/>
      <c r="B894" s="54"/>
      <c r="C894" s="44" t="s">
        <v>967</v>
      </c>
      <c r="D894" s="44"/>
    </row>
    <row r="895" spans="1:5" x14ac:dyDescent="0.2">
      <c r="A895" s="54"/>
      <c r="B895" s="54"/>
      <c r="C895" s="44" t="s">
        <v>968</v>
      </c>
      <c r="D895" s="44"/>
    </row>
    <row r="896" spans="1:5" x14ac:dyDescent="0.2">
      <c r="A896" s="54"/>
      <c r="B896" s="54"/>
      <c r="C896" s="44" t="s">
        <v>314</v>
      </c>
      <c r="D896" s="44"/>
    </row>
    <row r="897" spans="1:4" x14ac:dyDescent="0.2">
      <c r="A897" s="63" t="s">
        <v>25</v>
      </c>
      <c r="B897" s="63" t="s">
        <v>54</v>
      </c>
      <c r="C897" s="42" t="s">
        <v>969</v>
      </c>
      <c r="D897" s="42"/>
    </row>
    <row r="898" spans="1:4" x14ac:dyDescent="0.2">
      <c r="A898" s="64"/>
      <c r="B898" s="64"/>
      <c r="C898" s="42" t="s">
        <v>970</v>
      </c>
      <c r="D898" s="42"/>
    </row>
    <row r="899" spans="1:4" x14ac:dyDescent="0.2">
      <c r="A899" s="64"/>
      <c r="B899" s="64"/>
      <c r="C899" s="42" t="s">
        <v>917</v>
      </c>
      <c r="D899" s="42"/>
    </row>
    <row r="900" spans="1:4" x14ac:dyDescent="0.2">
      <c r="A900" s="64"/>
      <c r="B900" s="64"/>
      <c r="C900" s="42" t="s">
        <v>314</v>
      </c>
      <c r="D900" s="42"/>
    </row>
    <row r="901" spans="1:4" x14ac:dyDescent="0.2">
      <c r="A901" s="53" t="s">
        <v>27</v>
      </c>
      <c r="B901" s="53" t="s">
        <v>54</v>
      </c>
      <c r="C901" s="44" t="s">
        <v>971</v>
      </c>
      <c r="D901" s="44"/>
    </row>
    <row r="902" spans="1:4" x14ac:dyDescent="0.2">
      <c r="A902" s="54"/>
      <c r="B902" s="54"/>
      <c r="C902" s="44" t="s">
        <v>972</v>
      </c>
      <c r="D902" s="44"/>
    </row>
    <row r="903" spans="1:4" x14ac:dyDescent="0.2">
      <c r="A903" s="54"/>
      <c r="B903" s="54"/>
      <c r="C903" s="44" t="s">
        <v>746</v>
      </c>
      <c r="D903" s="44"/>
    </row>
    <row r="904" spans="1:4" x14ac:dyDescent="0.2">
      <c r="A904" s="54"/>
      <c r="B904" s="54"/>
      <c r="C904" s="44" t="s">
        <v>973</v>
      </c>
      <c r="D904" s="44"/>
    </row>
    <row r="905" spans="1:4" x14ac:dyDescent="0.2">
      <c r="A905" s="54"/>
      <c r="B905" s="54"/>
      <c r="C905" s="44" t="s">
        <v>974</v>
      </c>
      <c r="D905" s="44"/>
    </row>
    <row r="906" spans="1:4" x14ac:dyDescent="0.2">
      <c r="A906" s="121" t="s">
        <v>29</v>
      </c>
      <c r="B906" s="121" t="s">
        <v>54</v>
      </c>
      <c r="C906" s="47" t="s">
        <v>975</v>
      </c>
      <c r="D906" s="47"/>
    </row>
    <row r="907" spans="1:4" x14ac:dyDescent="0.2">
      <c r="A907" s="110"/>
      <c r="B907" s="110"/>
      <c r="C907" s="47" t="s">
        <v>976</v>
      </c>
      <c r="D907" s="47"/>
    </row>
    <row r="908" spans="1:4" x14ac:dyDescent="0.2">
      <c r="A908" s="110"/>
      <c r="B908" s="110"/>
      <c r="C908" s="42" t="s">
        <v>977</v>
      </c>
      <c r="D908" s="42"/>
    </row>
    <row r="909" spans="1:4" x14ac:dyDescent="0.2">
      <c r="A909" s="110"/>
      <c r="B909" s="110"/>
      <c r="C909" s="42" t="s">
        <v>978</v>
      </c>
      <c r="D909" s="42"/>
    </row>
    <row r="910" spans="1:4" x14ac:dyDescent="0.2">
      <c r="A910" s="110"/>
      <c r="B910" s="110"/>
      <c r="C910" s="42" t="s">
        <v>979</v>
      </c>
      <c r="D910" s="42"/>
    </row>
    <row r="911" spans="1:4" x14ac:dyDescent="0.2">
      <c r="A911" s="110"/>
      <c r="B911" s="110"/>
      <c r="C911" s="42" t="s">
        <v>980</v>
      </c>
      <c r="D911" s="42"/>
    </row>
    <row r="912" spans="1:4" x14ac:dyDescent="0.2">
      <c r="A912" s="122" t="s">
        <v>30</v>
      </c>
      <c r="B912" s="122" t="s">
        <v>54</v>
      </c>
      <c r="C912" s="49" t="s">
        <v>943</v>
      </c>
      <c r="D912" s="49"/>
    </row>
    <row r="913" spans="1:5" x14ac:dyDescent="0.2">
      <c r="A913" s="116"/>
      <c r="B913" s="116"/>
      <c r="C913" s="49" t="s">
        <v>944</v>
      </c>
      <c r="D913" s="49"/>
    </row>
    <row r="914" spans="1:5" x14ac:dyDescent="0.2">
      <c r="A914" s="116"/>
      <c r="B914" s="116"/>
      <c r="C914" s="44" t="s">
        <v>945</v>
      </c>
      <c r="D914" s="44"/>
    </row>
    <row r="915" spans="1:5" x14ac:dyDescent="0.2">
      <c r="A915" s="116"/>
      <c r="B915" s="116"/>
      <c r="C915" s="44" t="s">
        <v>946</v>
      </c>
      <c r="D915" s="44"/>
    </row>
    <row r="916" spans="1:5" x14ac:dyDescent="0.2">
      <c r="A916" s="116"/>
      <c r="B916" s="116"/>
      <c r="C916" s="44" t="s">
        <v>947</v>
      </c>
      <c r="D916" s="44"/>
    </row>
    <row r="917" spans="1:5" x14ac:dyDescent="0.2">
      <c r="A917" s="116"/>
      <c r="B917" s="116"/>
      <c r="C917" s="44" t="s">
        <v>948</v>
      </c>
      <c r="D917" s="44"/>
    </row>
    <row r="918" spans="1:5" x14ac:dyDescent="0.2">
      <c r="A918" s="116"/>
      <c r="B918" s="116"/>
      <c r="C918" s="49" t="s">
        <v>949</v>
      </c>
      <c r="D918" s="49"/>
    </row>
    <row r="919" spans="1:5" x14ac:dyDescent="0.2">
      <c r="A919" s="116"/>
      <c r="B919" s="116"/>
      <c r="C919" s="49" t="s">
        <v>950</v>
      </c>
      <c r="D919" s="49"/>
    </row>
    <row r="920" spans="1:5" ht="15" x14ac:dyDescent="0.25">
      <c r="A920" s="121" t="s">
        <v>31</v>
      </c>
      <c r="B920" s="121" t="s">
        <v>54</v>
      </c>
      <c r="C920" s="47" t="s">
        <v>981</v>
      </c>
      <c r="D920" s="47"/>
      <c r="E920" s="48"/>
    </row>
    <row r="921" spans="1:5" ht="15" x14ac:dyDescent="0.25">
      <c r="A921" s="110"/>
      <c r="B921" s="110"/>
      <c r="C921" s="47" t="s">
        <v>982</v>
      </c>
      <c r="D921" s="47"/>
      <c r="E921" s="48"/>
    </row>
    <row r="922" spans="1:5" ht="15" x14ac:dyDescent="0.25">
      <c r="A922" s="110"/>
      <c r="B922" s="110"/>
      <c r="C922" s="42" t="s">
        <v>983</v>
      </c>
      <c r="D922" s="42"/>
      <c r="E922" s="48"/>
    </row>
    <row r="923" spans="1:5" ht="15" x14ac:dyDescent="0.25">
      <c r="A923" s="110"/>
      <c r="B923" s="110"/>
      <c r="C923" s="42" t="s">
        <v>984</v>
      </c>
      <c r="D923" s="42"/>
      <c r="E923" s="48"/>
    </row>
    <row r="924" spans="1:5" ht="15" x14ac:dyDescent="0.25">
      <c r="A924" s="110"/>
      <c r="B924" s="110"/>
      <c r="C924" s="42" t="s">
        <v>985</v>
      </c>
      <c r="D924" s="42"/>
      <c r="E924" s="48"/>
    </row>
    <row r="925" spans="1:5" x14ac:dyDescent="0.2">
      <c r="A925" s="110"/>
      <c r="B925" s="110"/>
      <c r="C925" s="42" t="s">
        <v>314</v>
      </c>
      <c r="D925" s="42"/>
    </row>
    <row r="926" spans="1:5" x14ac:dyDescent="0.2">
      <c r="A926" s="122" t="s">
        <v>32</v>
      </c>
      <c r="B926" s="122" t="s">
        <v>54</v>
      </c>
      <c r="C926" s="44" t="s">
        <v>986</v>
      </c>
      <c r="D926" s="44"/>
    </row>
    <row r="927" spans="1:5" x14ac:dyDescent="0.2">
      <c r="A927" s="116"/>
      <c r="B927" s="116"/>
      <c r="C927" s="44" t="s">
        <v>987</v>
      </c>
      <c r="D927" s="44"/>
    </row>
    <row r="928" spans="1:5" x14ac:dyDescent="0.2">
      <c r="A928" s="116"/>
      <c r="B928" s="116"/>
      <c r="C928" s="44" t="s">
        <v>988</v>
      </c>
      <c r="D928" s="44"/>
    </row>
    <row r="929" spans="1:5" x14ac:dyDescent="0.2">
      <c r="A929" s="69" t="s">
        <v>33</v>
      </c>
      <c r="B929" s="69" t="s">
        <v>54</v>
      </c>
      <c r="C929" s="47" t="s">
        <v>989</v>
      </c>
      <c r="D929" s="47"/>
    </row>
    <row r="930" spans="1:5" x14ac:dyDescent="0.2">
      <c r="A930" s="70"/>
      <c r="B930" s="70"/>
      <c r="C930" s="47" t="s">
        <v>754</v>
      </c>
      <c r="D930" s="47"/>
    </row>
    <row r="931" spans="1:5" x14ac:dyDescent="0.2">
      <c r="A931" s="70"/>
      <c r="B931" s="70"/>
      <c r="C931" s="42" t="s">
        <v>951</v>
      </c>
      <c r="D931" s="42"/>
    </row>
    <row r="932" spans="1:5" x14ac:dyDescent="0.2">
      <c r="A932" s="70"/>
      <c r="B932" s="70"/>
      <c r="C932" s="42" t="s">
        <v>755</v>
      </c>
      <c r="D932" s="42"/>
    </row>
    <row r="933" spans="1:5" x14ac:dyDescent="0.2">
      <c r="A933" s="70"/>
      <c r="B933" s="70"/>
      <c r="C933" s="42" t="s">
        <v>314</v>
      </c>
      <c r="D933" s="42"/>
    </row>
    <row r="934" spans="1:5" x14ac:dyDescent="0.2">
      <c r="A934" s="73" t="s">
        <v>34</v>
      </c>
      <c r="B934" s="73" t="s">
        <v>54</v>
      </c>
      <c r="C934" s="49" t="s">
        <v>951</v>
      </c>
      <c r="D934" s="49"/>
    </row>
    <row r="935" spans="1:5" x14ac:dyDescent="0.2">
      <c r="A935" s="74"/>
      <c r="B935" s="74"/>
      <c r="C935" s="49" t="s">
        <v>754</v>
      </c>
      <c r="D935" s="49"/>
    </row>
    <row r="936" spans="1:5" x14ac:dyDescent="0.2">
      <c r="A936" s="74"/>
      <c r="B936" s="74"/>
      <c r="C936" s="44" t="s">
        <v>755</v>
      </c>
      <c r="D936" s="44"/>
    </row>
    <row r="937" spans="1:5" x14ac:dyDescent="0.2">
      <c r="A937" s="74"/>
      <c r="B937" s="74"/>
      <c r="C937" s="44" t="s">
        <v>756</v>
      </c>
      <c r="D937" s="44"/>
    </row>
    <row r="938" spans="1:5" x14ac:dyDescent="0.2">
      <c r="A938" s="74"/>
      <c r="B938" s="74"/>
      <c r="C938" s="44" t="s">
        <v>990</v>
      </c>
      <c r="D938" s="44"/>
    </row>
    <row r="939" spans="1:5" x14ac:dyDescent="0.2">
      <c r="A939" s="74"/>
      <c r="B939" s="74"/>
      <c r="C939" s="49" t="s">
        <v>990</v>
      </c>
      <c r="D939" s="49"/>
    </row>
    <row r="940" spans="1:5" x14ac:dyDescent="0.2">
      <c r="A940" s="74"/>
      <c r="B940" s="74"/>
      <c r="C940" s="49" t="s">
        <v>953</v>
      </c>
      <c r="D940" s="49"/>
    </row>
    <row r="941" spans="1:5" x14ac:dyDescent="0.2">
      <c r="A941" s="74"/>
      <c r="B941" s="74"/>
      <c r="C941" s="44" t="s">
        <v>954</v>
      </c>
      <c r="D941" s="44"/>
    </row>
    <row r="942" spans="1:5" x14ac:dyDescent="0.2">
      <c r="A942" s="74"/>
      <c r="B942" s="74"/>
      <c r="C942" s="49" t="s">
        <v>955</v>
      </c>
      <c r="D942" s="49"/>
    </row>
    <row r="943" spans="1:5" x14ac:dyDescent="0.2">
      <c r="A943" s="74"/>
      <c r="B943" s="74"/>
      <c r="C943" s="49" t="s">
        <v>989</v>
      </c>
      <c r="D943" s="49"/>
    </row>
    <row r="944" spans="1:5" x14ac:dyDescent="0.2">
      <c r="A944" s="74"/>
      <c r="B944" s="74"/>
      <c r="C944" s="44" t="s">
        <v>991</v>
      </c>
      <c r="D944" s="44" t="s">
        <v>991</v>
      </c>
      <c r="E944" t="s">
        <v>214</v>
      </c>
    </row>
    <row r="945" spans="1:4" x14ac:dyDescent="0.2">
      <c r="A945" s="92"/>
      <c r="B945" s="92"/>
      <c r="C945" s="44" t="s">
        <v>314</v>
      </c>
      <c r="D945" s="44"/>
    </row>
    <row r="946" spans="1:4" ht="14.25" customHeight="1" x14ac:dyDescent="0.2">
      <c r="A946" s="69" t="s">
        <v>35</v>
      </c>
      <c r="B946" s="69" t="s">
        <v>54</v>
      </c>
      <c r="C946" s="47" t="s">
        <v>992</v>
      </c>
      <c r="D946" s="47"/>
    </row>
    <row r="947" spans="1:4" x14ac:dyDescent="0.2">
      <c r="A947" s="70"/>
      <c r="B947" s="70"/>
      <c r="C947" s="47" t="s">
        <v>993</v>
      </c>
      <c r="D947" s="47"/>
    </row>
    <row r="948" spans="1:4" x14ac:dyDescent="0.2">
      <c r="A948" s="70"/>
      <c r="B948" s="70"/>
      <c r="C948" s="42" t="s">
        <v>994</v>
      </c>
      <c r="D948" s="42"/>
    </row>
    <row r="949" spans="1:4" x14ac:dyDescent="0.2">
      <c r="A949" s="70"/>
      <c r="B949" s="70"/>
      <c r="C949" s="42" t="s">
        <v>995</v>
      </c>
      <c r="D949" s="42"/>
    </row>
    <row r="950" spans="1:4" x14ac:dyDescent="0.2">
      <c r="A950" s="70"/>
      <c r="B950" s="70"/>
      <c r="C950" s="42" t="s">
        <v>996</v>
      </c>
      <c r="D950" s="42"/>
    </row>
    <row r="951" spans="1:4" x14ac:dyDescent="0.2">
      <c r="A951" s="70"/>
      <c r="B951" s="70"/>
      <c r="C951" s="47" t="s">
        <v>765</v>
      </c>
      <c r="D951" s="47"/>
    </row>
    <row r="952" spans="1:4" x14ac:dyDescent="0.2">
      <c r="A952" s="70"/>
      <c r="B952" s="70"/>
      <c r="C952" s="47" t="s">
        <v>989</v>
      </c>
      <c r="D952" s="47"/>
    </row>
    <row r="953" spans="1:4" x14ac:dyDescent="0.2">
      <c r="A953" s="70"/>
      <c r="B953" s="70"/>
      <c r="C953" s="42" t="s">
        <v>997</v>
      </c>
      <c r="D953" s="42" t="s">
        <v>998</v>
      </c>
    </row>
    <row r="954" spans="1:4" x14ac:dyDescent="0.2">
      <c r="A954" s="70"/>
      <c r="B954" s="70"/>
      <c r="C954" s="42" t="s">
        <v>961</v>
      </c>
      <c r="D954" s="42" t="s">
        <v>962</v>
      </c>
    </row>
    <row r="955" spans="1:4" x14ac:dyDescent="0.2">
      <c r="A955" s="70"/>
      <c r="B955" s="70"/>
      <c r="C955" s="42" t="s">
        <v>314</v>
      </c>
      <c r="D955" s="42"/>
    </row>
    <row r="956" spans="1:4" x14ac:dyDescent="0.2">
      <c r="A956" s="73" t="s">
        <v>36</v>
      </c>
      <c r="B956" s="73" t="s">
        <v>54</v>
      </c>
      <c r="C956" s="44" t="s">
        <v>999</v>
      </c>
      <c r="D956" s="44"/>
    </row>
    <row r="957" spans="1:4" x14ac:dyDescent="0.2">
      <c r="A957" s="74"/>
      <c r="B957" s="74"/>
      <c r="C957" s="44" t="s">
        <v>1000</v>
      </c>
      <c r="D957" s="44"/>
    </row>
    <row r="958" spans="1:4" x14ac:dyDescent="0.2">
      <c r="A958" s="74"/>
      <c r="B958" s="74"/>
      <c r="C958" s="44" t="s">
        <v>1001</v>
      </c>
      <c r="D958" s="44"/>
    </row>
    <row r="959" spans="1:4" x14ac:dyDescent="0.2">
      <c r="A959" s="74"/>
      <c r="B959" s="74"/>
      <c r="C959" s="44" t="s">
        <v>1002</v>
      </c>
      <c r="D959" s="44"/>
    </row>
    <row r="960" spans="1:4" x14ac:dyDescent="0.2">
      <c r="A960" s="74"/>
      <c r="B960" s="74"/>
      <c r="C960" s="44" t="s">
        <v>1003</v>
      </c>
      <c r="D960" s="44"/>
    </row>
    <row r="961" spans="1:5" x14ac:dyDescent="0.2">
      <c r="A961" s="74"/>
      <c r="B961" s="74"/>
      <c r="C961" s="44" t="s">
        <v>1004</v>
      </c>
      <c r="D961" s="44"/>
    </row>
    <row r="962" spans="1:5" x14ac:dyDescent="0.2">
      <c r="A962" s="74"/>
      <c r="B962" s="74"/>
      <c r="C962" s="44" t="s">
        <v>1005</v>
      </c>
      <c r="D962" s="44"/>
    </row>
    <row r="963" spans="1:5" x14ac:dyDescent="0.2">
      <c r="A963" s="74"/>
      <c r="B963" s="74"/>
      <c r="C963" s="44" t="s">
        <v>848</v>
      </c>
      <c r="D963" s="44"/>
      <c r="E963" t="s">
        <v>214</v>
      </c>
    </row>
    <row r="964" spans="1:5" x14ac:dyDescent="0.2">
      <c r="A964" s="75" t="s">
        <v>38</v>
      </c>
      <c r="B964" s="69" t="s">
        <v>54</v>
      </c>
      <c r="C964" s="42" t="s">
        <v>971</v>
      </c>
      <c r="D964" s="42"/>
    </row>
    <row r="965" spans="1:5" x14ac:dyDescent="0.2">
      <c r="A965" s="76"/>
      <c r="B965" s="70"/>
      <c r="C965" s="42" t="s">
        <v>972</v>
      </c>
      <c r="D965" s="42"/>
    </row>
    <row r="966" spans="1:5" x14ac:dyDescent="0.2">
      <c r="A966" s="76"/>
      <c r="B966" s="70"/>
      <c r="C966" s="42" t="s">
        <v>746</v>
      </c>
      <c r="D966" s="42"/>
    </row>
    <row r="967" spans="1:5" x14ac:dyDescent="0.2">
      <c r="A967" s="76"/>
      <c r="B967" s="70"/>
      <c r="C967" s="42" t="s">
        <v>973</v>
      </c>
      <c r="D967" s="42"/>
    </row>
    <row r="968" spans="1:5" x14ac:dyDescent="0.2">
      <c r="A968" s="76"/>
      <c r="B968" s="70"/>
      <c r="C968" s="42" t="s">
        <v>974</v>
      </c>
      <c r="D968" s="42"/>
    </row>
    <row r="969" spans="1:5" x14ac:dyDescent="0.2">
      <c r="A969" s="76"/>
      <c r="B969" s="70"/>
      <c r="C969" s="42" t="s">
        <v>1006</v>
      </c>
      <c r="D969" s="42"/>
      <c r="E969" t="s">
        <v>214</v>
      </c>
    </row>
    <row r="970" spans="1:5" x14ac:dyDescent="0.2">
      <c r="A970" s="77" t="s">
        <v>40</v>
      </c>
      <c r="B970" s="73" t="s">
        <v>54</v>
      </c>
      <c r="C970" s="44" t="s">
        <v>1007</v>
      </c>
      <c r="D970" s="44"/>
    </row>
    <row r="971" spans="1:5" x14ac:dyDescent="0.2">
      <c r="A971" s="78"/>
      <c r="B971" s="74"/>
      <c r="C971" s="44" t="s">
        <v>1008</v>
      </c>
      <c r="D971" s="44"/>
    </row>
    <row r="972" spans="1:5" x14ac:dyDescent="0.2">
      <c r="A972" s="78"/>
      <c r="B972" s="74"/>
      <c r="C972" s="44" t="s">
        <v>1009</v>
      </c>
      <c r="D972" s="44"/>
    </row>
    <row r="973" spans="1:5" x14ac:dyDescent="0.2">
      <c r="A973" s="78"/>
      <c r="B973" s="74"/>
      <c r="C973" s="44" t="s">
        <v>1010</v>
      </c>
      <c r="D973" s="44"/>
    </row>
    <row r="974" spans="1:5" x14ac:dyDescent="0.2">
      <c r="A974" s="78"/>
      <c r="B974" s="74"/>
      <c r="C974" s="44" t="s">
        <v>1011</v>
      </c>
      <c r="D974" s="44"/>
    </row>
    <row r="975" spans="1:5" x14ac:dyDescent="0.2">
      <c r="A975" s="78"/>
      <c r="B975" s="74"/>
      <c r="C975" s="44" t="s">
        <v>1012</v>
      </c>
      <c r="D975" s="44"/>
    </row>
    <row r="976" spans="1:5" x14ac:dyDescent="0.2">
      <c r="A976" s="93"/>
      <c r="B976" s="92"/>
      <c r="C976" s="44" t="s">
        <v>314</v>
      </c>
      <c r="D976" s="44"/>
    </row>
    <row r="977" spans="1:5" x14ac:dyDescent="0.2">
      <c r="A977" s="69" t="s">
        <v>39</v>
      </c>
      <c r="B977" s="69" t="s">
        <v>54</v>
      </c>
      <c r="C977" s="42" t="s">
        <v>1013</v>
      </c>
      <c r="D977" s="42"/>
      <c r="E977" t="s">
        <v>1014</v>
      </c>
    </row>
    <row r="978" spans="1:5" x14ac:dyDescent="0.2">
      <c r="A978" s="70"/>
      <c r="B978" s="70"/>
      <c r="C978" s="42" t="s">
        <v>1015</v>
      </c>
      <c r="D978" s="42"/>
    </row>
    <row r="979" spans="1:5" x14ac:dyDescent="0.2">
      <c r="A979" s="70"/>
      <c r="B979" s="70"/>
      <c r="C979" s="42" t="s">
        <v>1016</v>
      </c>
      <c r="D979" s="42"/>
    </row>
    <row r="980" spans="1:5" x14ac:dyDescent="0.2">
      <c r="A980" s="70"/>
      <c r="B980" s="70"/>
      <c r="C980" s="42" t="s">
        <v>1017</v>
      </c>
      <c r="D980" s="42"/>
    </row>
    <row r="981" spans="1:5" x14ac:dyDescent="0.2">
      <c r="A981" s="70"/>
      <c r="B981" s="70"/>
      <c r="C981" s="42" t="s">
        <v>1018</v>
      </c>
      <c r="D981" s="42"/>
    </row>
    <row r="982" spans="1:5" x14ac:dyDescent="0.2">
      <c r="A982" s="70"/>
      <c r="B982" s="70"/>
      <c r="C982" s="42" t="s">
        <v>1019</v>
      </c>
      <c r="D982" s="42"/>
    </row>
    <row r="983" spans="1:5" x14ac:dyDescent="0.2">
      <c r="A983" s="70"/>
      <c r="B983" s="70"/>
      <c r="C983" s="42" t="s">
        <v>1020</v>
      </c>
      <c r="D983" s="42"/>
    </row>
    <row r="984" spans="1:5" x14ac:dyDescent="0.2">
      <c r="A984" s="70"/>
      <c r="B984" s="70"/>
      <c r="C984" s="42" t="s">
        <v>1021</v>
      </c>
      <c r="D984" s="42"/>
    </row>
    <row r="985" spans="1:5" x14ac:dyDescent="0.2">
      <c r="A985" s="70"/>
      <c r="B985" s="70"/>
      <c r="C985" s="42" t="s">
        <v>1022</v>
      </c>
      <c r="D985" s="42" t="s">
        <v>1023</v>
      </c>
      <c r="E985" t="s">
        <v>214</v>
      </c>
    </row>
    <row r="986" spans="1:5" x14ac:dyDescent="0.2">
      <c r="A986" s="77" t="s">
        <v>41</v>
      </c>
      <c r="B986" s="73" t="s">
        <v>54</v>
      </c>
      <c r="C986" s="44" t="s">
        <v>975</v>
      </c>
      <c r="D986" s="44"/>
    </row>
    <row r="987" spans="1:5" x14ac:dyDescent="0.2">
      <c r="A987" s="78"/>
      <c r="B987" s="74"/>
      <c r="C987" s="44" t="s">
        <v>976</v>
      </c>
      <c r="D987" s="44"/>
    </row>
    <row r="988" spans="1:5" x14ac:dyDescent="0.2">
      <c r="A988" s="78"/>
      <c r="B988" s="74"/>
      <c r="C988" s="44" t="s">
        <v>1024</v>
      </c>
      <c r="D988" s="44"/>
    </row>
    <row r="989" spans="1:5" x14ac:dyDescent="0.2">
      <c r="A989" s="78"/>
      <c r="B989" s="74"/>
      <c r="C989" s="44" t="s">
        <v>1025</v>
      </c>
      <c r="D989" s="44"/>
    </row>
    <row r="990" spans="1:5" x14ac:dyDescent="0.2">
      <c r="A990" s="78"/>
      <c r="B990" s="74"/>
      <c r="C990" s="44" t="s">
        <v>1026</v>
      </c>
      <c r="D990" s="44"/>
    </row>
    <row r="991" spans="1:5" x14ac:dyDescent="0.2">
      <c r="A991" s="78"/>
      <c r="B991" s="74"/>
      <c r="C991" s="44" t="s">
        <v>1027</v>
      </c>
      <c r="D991" s="44"/>
    </row>
    <row r="992" spans="1:5" x14ac:dyDescent="0.2">
      <c r="A992" s="69" t="s">
        <v>42</v>
      </c>
      <c r="B992" s="69" t="s">
        <v>54</v>
      </c>
      <c r="C992" s="42" t="s">
        <v>754</v>
      </c>
      <c r="D992" s="42"/>
    </row>
    <row r="993" spans="1:5" x14ac:dyDescent="0.2">
      <c r="A993" s="70"/>
      <c r="B993" s="70"/>
      <c r="C993" s="42" t="s">
        <v>951</v>
      </c>
      <c r="D993" s="42"/>
    </row>
    <row r="994" spans="1:5" x14ac:dyDescent="0.2">
      <c r="A994" s="70"/>
      <c r="B994" s="70"/>
      <c r="C994" s="42" t="s">
        <v>950</v>
      </c>
      <c r="D994" s="42"/>
    </row>
    <row r="995" spans="1:5" x14ac:dyDescent="0.2">
      <c r="A995" s="70"/>
      <c r="B995" s="70"/>
      <c r="C995" s="42" t="s">
        <v>755</v>
      </c>
      <c r="D995" s="42"/>
    </row>
    <row r="996" spans="1:5" x14ac:dyDescent="0.2">
      <c r="A996" s="70"/>
      <c r="B996" s="70"/>
      <c r="C996" s="42" t="s">
        <v>1028</v>
      </c>
      <c r="D996" s="42" t="s">
        <v>1029</v>
      </c>
    </row>
    <row r="997" spans="1:5" x14ac:dyDescent="0.2">
      <c r="A997" s="70"/>
      <c r="B997" s="70"/>
      <c r="C997" s="42" t="s">
        <v>314</v>
      </c>
      <c r="D997" s="42"/>
    </row>
    <row r="998" spans="1:5" x14ac:dyDescent="0.2">
      <c r="A998" s="73" t="s">
        <v>43</v>
      </c>
      <c r="B998" s="73" t="s">
        <v>54</v>
      </c>
      <c r="C998" s="44" t="s">
        <v>1030</v>
      </c>
      <c r="D998" s="44"/>
      <c r="E998" t="s">
        <v>1014</v>
      </c>
    </row>
    <row r="999" spans="1:5" x14ac:dyDescent="0.2">
      <c r="A999" s="74"/>
      <c r="B999" s="74"/>
      <c r="C999" s="44" t="s">
        <v>1031</v>
      </c>
      <c r="D999" s="44"/>
    </row>
    <row r="1000" spans="1:5" x14ac:dyDescent="0.2">
      <c r="A1000" s="69" t="s">
        <v>45</v>
      </c>
      <c r="B1000" s="69" t="s">
        <v>54</v>
      </c>
      <c r="C1000" s="42" t="s">
        <v>1032</v>
      </c>
      <c r="D1000" s="42"/>
    </row>
    <row r="1001" spans="1:5" x14ac:dyDescent="0.2">
      <c r="A1001" s="70"/>
      <c r="B1001" s="70"/>
      <c r="C1001" s="42" t="s">
        <v>1033</v>
      </c>
      <c r="D1001" s="42"/>
    </row>
    <row r="1002" spans="1:5" x14ac:dyDescent="0.2">
      <c r="A1002" s="70"/>
      <c r="B1002" s="70"/>
      <c r="C1002" s="42" t="s">
        <v>1034</v>
      </c>
      <c r="D1002" s="42"/>
    </row>
    <row r="1003" spans="1:5" x14ac:dyDescent="0.2">
      <c r="A1003" s="70"/>
      <c r="B1003" s="70"/>
      <c r="C1003" s="42" t="s">
        <v>1035</v>
      </c>
      <c r="D1003" s="42"/>
      <c r="E1003" t="s">
        <v>214</v>
      </c>
    </row>
    <row r="1004" spans="1:5" x14ac:dyDescent="0.2">
      <c r="A1004" s="70"/>
      <c r="B1004" s="70"/>
      <c r="C1004" s="42" t="s">
        <v>1036</v>
      </c>
      <c r="D1004" s="42"/>
    </row>
    <row r="1005" spans="1:5" x14ac:dyDescent="0.2">
      <c r="A1005" s="70"/>
      <c r="B1005" s="70"/>
      <c r="C1005" s="42" t="s">
        <v>1037</v>
      </c>
      <c r="D1005" s="42"/>
    </row>
    <row r="1006" spans="1:5" x14ac:dyDescent="0.2">
      <c r="A1006" s="70"/>
      <c r="B1006" s="70"/>
      <c r="C1006" s="42" t="s">
        <v>1038</v>
      </c>
      <c r="D1006" s="42"/>
      <c r="E1006" t="s">
        <v>214</v>
      </c>
    </row>
    <row r="1007" spans="1:5" x14ac:dyDescent="0.2">
      <c r="A1007" s="70"/>
      <c r="B1007" s="70"/>
      <c r="C1007" s="42" t="s">
        <v>1039</v>
      </c>
      <c r="D1007" s="42"/>
    </row>
    <row r="1008" spans="1:5" x14ac:dyDescent="0.2">
      <c r="A1008" s="70"/>
      <c r="B1008" s="70"/>
      <c r="C1008" s="42" t="s">
        <v>1040</v>
      </c>
      <c r="D1008" s="42"/>
    </row>
    <row r="1009" spans="1:4" x14ac:dyDescent="0.2">
      <c r="A1009" s="70"/>
      <c r="B1009" s="70"/>
      <c r="C1009" s="42" t="s">
        <v>1041</v>
      </c>
      <c r="D1009" s="42"/>
    </row>
    <row r="1010" spans="1:4" x14ac:dyDescent="0.2">
      <c r="A1010" s="70"/>
      <c r="B1010" s="70"/>
      <c r="C1010" s="42" t="s">
        <v>1042</v>
      </c>
      <c r="D1010" s="42"/>
    </row>
    <row r="1011" spans="1:4" x14ac:dyDescent="0.2">
      <c r="A1011" s="70"/>
      <c r="B1011" s="70"/>
      <c r="C1011" s="42" t="s">
        <v>1043</v>
      </c>
      <c r="D1011" s="42"/>
    </row>
    <row r="1012" spans="1:4" x14ac:dyDescent="0.2">
      <c r="A1012" s="70"/>
      <c r="B1012" s="70"/>
      <c r="C1012" s="42" t="s">
        <v>1044</v>
      </c>
      <c r="D1012" s="42"/>
    </row>
    <row r="1013" spans="1:4" x14ac:dyDescent="0.2">
      <c r="A1013" s="70"/>
      <c r="B1013" s="70"/>
      <c r="C1013" s="42" t="s">
        <v>1045</v>
      </c>
      <c r="D1013" s="42"/>
    </row>
    <row r="1014" spans="1:4" x14ac:dyDescent="0.2">
      <c r="A1014" s="70"/>
      <c r="B1014" s="70"/>
      <c r="C1014" s="42" t="s">
        <v>1046</v>
      </c>
      <c r="D1014" s="42"/>
    </row>
    <row r="1015" spans="1:4" x14ac:dyDescent="0.2">
      <c r="A1015" s="70"/>
      <c r="B1015" s="70"/>
      <c r="C1015" s="42" t="s">
        <v>1047</v>
      </c>
      <c r="D1015" s="42"/>
    </row>
    <row r="1016" spans="1:4" x14ac:dyDescent="0.2">
      <c r="A1016" s="70"/>
      <c r="B1016" s="70"/>
      <c r="C1016" s="42" t="s">
        <v>1048</v>
      </c>
      <c r="D1016" s="42"/>
    </row>
    <row r="1017" spans="1:4" x14ac:dyDescent="0.2">
      <c r="A1017" s="70"/>
      <c r="B1017" s="70"/>
      <c r="C1017" s="42" t="s">
        <v>1049</v>
      </c>
      <c r="D1017" s="42"/>
    </row>
    <row r="1018" spans="1:4" x14ac:dyDescent="0.2">
      <c r="A1018" s="70"/>
      <c r="B1018" s="70"/>
      <c r="C1018" s="42" t="s">
        <v>1050</v>
      </c>
      <c r="D1018" s="42"/>
    </row>
    <row r="1019" spans="1:4" x14ac:dyDescent="0.2">
      <c r="A1019" s="70"/>
      <c r="B1019" s="70"/>
      <c r="C1019" s="42" t="s">
        <v>1051</v>
      </c>
      <c r="D1019" s="42"/>
    </row>
    <row r="1020" spans="1:4" x14ac:dyDescent="0.2">
      <c r="A1020" s="70"/>
      <c r="B1020" s="70"/>
      <c r="C1020" s="42" t="s">
        <v>1052</v>
      </c>
      <c r="D1020" s="42"/>
    </row>
    <row r="1021" spans="1:4" x14ac:dyDescent="0.2">
      <c r="A1021" s="70"/>
      <c r="B1021" s="70"/>
      <c r="C1021" s="42" t="s">
        <v>1053</v>
      </c>
      <c r="D1021" s="42"/>
    </row>
    <row r="1022" spans="1:4" x14ac:dyDescent="0.2">
      <c r="A1022" s="70"/>
      <c r="B1022" s="70"/>
      <c r="C1022" s="42" t="s">
        <v>1054</v>
      </c>
      <c r="D1022" s="42"/>
    </row>
    <row r="1023" spans="1:4" x14ac:dyDescent="0.2">
      <c r="A1023" s="70"/>
      <c r="B1023" s="70"/>
      <c r="C1023" s="42" t="s">
        <v>1055</v>
      </c>
      <c r="D1023" s="42"/>
    </row>
    <row r="1024" spans="1:4" x14ac:dyDescent="0.2">
      <c r="A1024" s="70"/>
      <c r="B1024" s="70"/>
      <c r="C1024" s="42" t="s">
        <v>1056</v>
      </c>
      <c r="D1024" s="42"/>
    </row>
    <row r="1025" spans="1:5" x14ac:dyDescent="0.2">
      <c r="A1025" s="70"/>
      <c r="B1025" s="70"/>
      <c r="C1025" s="42" t="s">
        <v>1057</v>
      </c>
      <c r="D1025" s="42"/>
    </row>
    <row r="1026" spans="1:5" x14ac:dyDescent="0.2">
      <c r="A1026" s="70"/>
      <c r="B1026" s="70"/>
      <c r="C1026" s="42" t="s">
        <v>1058</v>
      </c>
      <c r="D1026" s="42"/>
    </row>
    <row r="1027" spans="1:5" x14ac:dyDescent="0.2">
      <c r="A1027" s="70"/>
      <c r="B1027" s="70"/>
      <c r="C1027" s="42" t="s">
        <v>1059</v>
      </c>
      <c r="D1027" s="42"/>
    </row>
    <row r="1028" spans="1:5" x14ac:dyDescent="0.2">
      <c r="A1028" s="70"/>
      <c r="B1028" s="70"/>
      <c r="C1028" s="42" t="s">
        <v>1060</v>
      </c>
      <c r="D1028" s="42"/>
    </row>
    <row r="1029" spans="1:5" x14ac:dyDescent="0.2">
      <c r="A1029" s="70"/>
      <c r="B1029" s="70"/>
      <c r="C1029" s="42" t="s">
        <v>1061</v>
      </c>
      <c r="D1029" s="42"/>
    </row>
    <row r="1030" spans="1:5" x14ac:dyDescent="0.2">
      <c r="A1030" s="70"/>
      <c r="B1030" s="70"/>
      <c r="C1030" s="42" t="s">
        <v>1062</v>
      </c>
      <c r="D1030" s="42"/>
    </row>
    <row r="1031" spans="1:5" x14ac:dyDescent="0.2">
      <c r="A1031" s="70"/>
      <c r="B1031" s="70"/>
      <c r="C1031" s="100" t="s">
        <v>1063</v>
      </c>
      <c r="D1031" s="42"/>
      <c r="E1031" t="s">
        <v>214</v>
      </c>
    </row>
    <row r="1032" spans="1:5" x14ac:dyDescent="0.2">
      <c r="A1032" s="70"/>
      <c r="B1032" s="70"/>
      <c r="C1032" s="42" t="s">
        <v>1064</v>
      </c>
      <c r="D1032" s="42"/>
    </row>
    <row r="1033" spans="1:5" x14ac:dyDescent="0.2">
      <c r="A1033" s="70"/>
      <c r="B1033" s="70"/>
      <c r="C1033" s="42" t="s">
        <v>314</v>
      </c>
      <c r="D1033" s="42"/>
    </row>
    <row r="1034" spans="1:5" x14ac:dyDescent="0.2">
      <c r="A1034" s="53" t="s">
        <v>44</v>
      </c>
      <c r="B1034" s="53" t="s">
        <v>54</v>
      </c>
      <c r="C1034" s="44" t="s">
        <v>1065</v>
      </c>
      <c r="D1034" s="44"/>
      <c r="E1034" t="s">
        <v>1014</v>
      </c>
    </row>
    <row r="1035" spans="1:5" x14ac:dyDescent="0.2">
      <c r="A1035" s="54"/>
      <c r="B1035" s="54"/>
      <c r="C1035" s="44" t="s">
        <v>1066</v>
      </c>
      <c r="D1035" s="44"/>
    </row>
    <row r="1036" spans="1:5" x14ac:dyDescent="0.2">
      <c r="A1036" s="54"/>
      <c r="B1036" s="54"/>
      <c r="C1036" s="44" t="s">
        <v>314</v>
      </c>
      <c r="D1036" s="44"/>
    </row>
    <row r="1037" spans="1:5" x14ac:dyDescent="0.2">
      <c r="A1037" s="69" t="s">
        <v>1067</v>
      </c>
      <c r="B1037" s="69" t="s">
        <v>54</v>
      </c>
      <c r="C1037" s="42" t="s">
        <v>1068</v>
      </c>
      <c r="D1037" s="42"/>
    </row>
    <row r="1038" spans="1:5" x14ac:dyDescent="0.2">
      <c r="A1038" s="70"/>
      <c r="B1038" s="70"/>
      <c r="C1038" s="42" t="s">
        <v>1069</v>
      </c>
      <c r="D1038" s="42" t="s">
        <v>1070</v>
      </c>
    </row>
    <row r="1039" spans="1:5" x14ac:dyDescent="0.2">
      <c r="A1039" s="70"/>
      <c r="B1039" s="70"/>
      <c r="C1039" s="42" t="s">
        <v>1071</v>
      </c>
      <c r="D1039" s="42" t="s">
        <v>1072</v>
      </c>
    </row>
    <row r="1040" spans="1:5" x14ac:dyDescent="0.2">
      <c r="A1040" s="70"/>
      <c r="B1040" s="70"/>
      <c r="C1040" s="42" t="s">
        <v>1073</v>
      </c>
      <c r="D1040" s="42" t="s">
        <v>1074</v>
      </c>
    </row>
    <row r="1041" spans="1:4" x14ac:dyDescent="0.2">
      <c r="A1041" s="162" t="s">
        <v>2356</v>
      </c>
      <c r="B1041" s="162" t="s">
        <v>2356</v>
      </c>
      <c r="C1041" s="162" t="s">
        <v>2356</v>
      </c>
      <c r="D1041" s="162" t="s">
        <v>2356</v>
      </c>
    </row>
    <row r="1042" spans="1:4" x14ac:dyDescent="0.2">
      <c r="A1042" s="162" t="s">
        <v>2356</v>
      </c>
      <c r="B1042" s="162" t="s">
        <v>2356</v>
      </c>
      <c r="C1042" s="162" t="s">
        <v>2356</v>
      </c>
      <c r="D1042" s="162" t="s">
        <v>2356</v>
      </c>
    </row>
    <row r="1043" spans="1:4" x14ac:dyDescent="0.2">
      <c r="A1043" s="162" t="s">
        <v>2356</v>
      </c>
      <c r="B1043" s="162" t="s">
        <v>2356</v>
      </c>
      <c r="C1043" s="162" t="s">
        <v>2356</v>
      </c>
      <c r="D1043" s="162" t="s">
        <v>2356</v>
      </c>
    </row>
    <row r="1044" spans="1:4" x14ac:dyDescent="0.2">
      <c r="A1044" s="162" t="s">
        <v>2356</v>
      </c>
      <c r="B1044" s="162" t="s">
        <v>2356</v>
      </c>
      <c r="C1044" s="162" t="s">
        <v>2356</v>
      </c>
      <c r="D1044" s="162" t="s">
        <v>2356</v>
      </c>
    </row>
    <row r="1045" spans="1:4" x14ac:dyDescent="0.2">
      <c r="A1045" s="162" t="s">
        <v>2356</v>
      </c>
      <c r="B1045" s="162" t="s">
        <v>2356</v>
      </c>
      <c r="C1045" s="162" t="s">
        <v>2356</v>
      </c>
      <c r="D1045" s="162" t="s">
        <v>2356</v>
      </c>
    </row>
    <row r="1046" spans="1:4" x14ac:dyDescent="0.2">
      <c r="A1046" s="162" t="s">
        <v>2356</v>
      </c>
      <c r="B1046" s="162" t="s">
        <v>2356</v>
      </c>
      <c r="C1046" s="162" t="s">
        <v>2356</v>
      </c>
      <c r="D1046" s="162" t="s">
        <v>2356</v>
      </c>
    </row>
    <row r="1047" spans="1:4" x14ac:dyDescent="0.2">
      <c r="A1047" s="162" t="s">
        <v>2356</v>
      </c>
      <c r="B1047" s="162" t="s">
        <v>2356</v>
      </c>
      <c r="C1047" s="162" t="s">
        <v>2356</v>
      </c>
      <c r="D1047" s="162" t="s">
        <v>2356</v>
      </c>
    </row>
    <row r="1048" spans="1:4" x14ac:dyDescent="0.2">
      <c r="A1048" s="162" t="s">
        <v>2356</v>
      </c>
      <c r="B1048" s="162" t="s">
        <v>2356</v>
      </c>
      <c r="C1048" s="162" t="s">
        <v>2356</v>
      </c>
      <c r="D1048" s="162" t="s">
        <v>2356</v>
      </c>
    </row>
    <row r="1049" spans="1:4" x14ac:dyDescent="0.2">
      <c r="A1049" s="162" t="s">
        <v>2356</v>
      </c>
      <c r="B1049" s="162" t="s">
        <v>2356</v>
      </c>
      <c r="C1049" s="162" t="s">
        <v>2356</v>
      </c>
      <c r="D1049" s="162" t="s">
        <v>2356</v>
      </c>
    </row>
    <row r="1050" spans="1:4" x14ac:dyDescent="0.2">
      <c r="A1050" s="162" t="s">
        <v>2356</v>
      </c>
      <c r="B1050" s="162" t="s">
        <v>2356</v>
      </c>
      <c r="C1050" s="162" t="s">
        <v>2356</v>
      </c>
      <c r="D1050" s="162" t="s">
        <v>2356</v>
      </c>
    </row>
    <row r="1051" spans="1:4" x14ac:dyDescent="0.2">
      <c r="A1051" s="162" t="s">
        <v>2356</v>
      </c>
      <c r="B1051" s="162" t="s">
        <v>2356</v>
      </c>
      <c r="C1051" s="162" t="s">
        <v>2356</v>
      </c>
      <c r="D1051" s="162" t="s">
        <v>2356</v>
      </c>
    </row>
    <row r="1052" spans="1:4" x14ac:dyDescent="0.2">
      <c r="A1052" s="162" t="s">
        <v>2356</v>
      </c>
      <c r="B1052" s="162" t="s">
        <v>2356</v>
      </c>
      <c r="C1052" s="162" t="s">
        <v>2356</v>
      </c>
      <c r="D1052" s="162" t="s">
        <v>2356</v>
      </c>
    </row>
    <row r="1053" spans="1:4" x14ac:dyDescent="0.2">
      <c r="A1053" s="162" t="s">
        <v>2356</v>
      </c>
      <c r="B1053" s="162" t="s">
        <v>2356</v>
      </c>
      <c r="C1053" s="162" t="s">
        <v>2356</v>
      </c>
      <c r="D1053" s="162" t="s">
        <v>2356</v>
      </c>
    </row>
    <row r="1054" spans="1:4" x14ac:dyDescent="0.2">
      <c r="A1054" s="162" t="s">
        <v>2356</v>
      </c>
      <c r="B1054" s="162" t="s">
        <v>2356</v>
      </c>
      <c r="C1054" s="162" t="s">
        <v>2356</v>
      </c>
      <c r="D1054" s="162" t="s">
        <v>2356</v>
      </c>
    </row>
    <row r="1055" spans="1:4" x14ac:dyDescent="0.2">
      <c r="A1055" s="162" t="s">
        <v>2356</v>
      </c>
      <c r="B1055" s="162" t="s">
        <v>2356</v>
      </c>
      <c r="C1055" s="162" t="s">
        <v>2356</v>
      </c>
      <c r="D1055" s="162" t="s">
        <v>2356</v>
      </c>
    </row>
    <row r="1056" spans="1:4" x14ac:dyDescent="0.2">
      <c r="A1056" s="162" t="s">
        <v>2356</v>
      </c>
      <c r="B1056" s="162" t="s">
        <v>2356</v>
      </c>
      <c r="C1056" s="162" t="s">
        <v>2356</v>
      </c>
      <c r="D1056" s="162" t="s">
        <v>2356</v>
      </c>
    </row>
    <row r="1057" spans="1:4" x14ac:dyDescent="0.2">
      <c r="A1057" s="162" t="s">
        <v>2356</v>
      </c>
      <c r="B1057" s="162" t="s">
        <v>2356</v>
      </c>
      <c r="C1057" s="162" t="s">
        <v>2356</v>
      </c>
      <c r="D1057" s="162" t="s">
        <v>2356</v>
      </c>
    </row>
    <row r="1058" spans="1:4" x14ac:dyDescent="0.2">
      <c r="A1058" s="162" t="s">
        <v>2356</v>
      </c>
      <c r="B1058" s="162" t="s">
        <v>2356</v>
      </c>
      <c r="C1058" s="162" t="s">
        <v>2356</v>
      </c>
      <c r="D1058" s="162" t="s">
        <v>2356</v>
      </c>
    </row>
    <row r="1059" spans="1:4" x14ac:dyDescent="0.2">
      <c r="A1059" s="162" t="s">
        <v>2356</v>
      </c>
      <c r="B1059" s="162" t="s">
        <v>2356</v>
      </c>
      <c r="C1059" s="162" t="s">
        <v>2356</v>
      </c>
      <c r="D1059" s="162" t="s">
        <v>2356</v>
      </c>
    </row>
    <row r="1060" spans="1:4" x14ac:dyDescent="0.2">
      <c r="A1060" s="162" t="s">
        <v>2356</v>
      </c>
      <c r="B1060" s="162" t="s">
        <v>2356</v>
      </c>
      <c r="C1060" s="162" t="s">
        <v>2356</v>
      </c>
      <c r="D1060" s="162" t="s">
        <v>2356</v>
      </c>
    </row>
    <row r="1061" spans="1:4" x14ac:dyDescent="0.2">
      <c r="A1061" s="162" t="s">
        <v>2356</v>
      </c>
      <c r="B1061" s="162" t="s">
        <v>2356</v>
      </c>
      <c r="C1061" s="162" t="s">
        <v>2356</v>
      </c>
      <c r="D1061" s="162" t="s">
        <v>2356</v>
      </c>
    </row>
    <row r="1062" spans="1:4" x14ac:dyDescent="0.2">
      <c r="A1062" s="162" t="s">
        <v>2356</v>
      </c>
      <c r="B1062" s="162" t="s">
        <v>2356</v>
      </c>
      <c r="C1062" s="162" t="s">
        <v>2356</v>
      </c>
      <c r="D1062" s="162" t="s">
        <v>2356</v>
      </c>
    </row>
    <row r="1063" spans="1:4" x14ac:dyDescent="0.2">
      <c r="A1063" s="162" t="s">
        <v>2356</v>
      </c>
      <c r="B1063" s="162" t="s">
        <v>2356</v>
      </c>
      <c r="C1063" s="162" t="s">
        <v>2356</v>
      </c>
      <c r="D1063" s="162" t="s">
        <v>2356</v>
      </c>
    </row>
    <row r="1064" spans="1:4" x14ac:dyDescent="0.2">
      <c r="A1064" s="162" t="s">
        <v>2356</v>
      </c>
      <c r="B1064" s="162" t="s">
        <v>2356</v>
      </c>
      <c r="C1064" s="162" t="s">
        <v>2356</v>
      </c>
      <c r="D1064" s="162" t="s">
        <v>2356</v>
      </c>
    </row>
    <row r="1065" spans="1:4" x14ac:dyDescent="0.2">
      <c r="A1065" s="162" t="s">
        <v>2356</v>
      </c>
      <c r="B1065" s="162" t="s">
        <v>2356</v>
      </c>
      <c r="C1065" s="162" t="s">
        <v>2356</v>
      </c>
      <c r="D1065" s="162" t="s">
        <v>2356</v>
      </c>
    </row>
    <row r="1066" spans="1:4" x14ac:dyDescent="0.2">
      <c r="A1066" s="162" t="s">
        <v>2356</v>
      </c>
      <c r="B1066" s="162" t="s">
        <v>2356</v>
      </c>
      <c r="C1066" s="162" t="s">
        <v>2356</v>
      </c>
      <c r="D1066" s="162" t="s">
        <v>2356</v>
      </c>
    </row>
    <row r="1067" spans="1:4" x14ac:dyDescent="0.2">
      <c r="A1067" s="162" t="s">
        <v>2356</v>
      </c>
      <c r="B1067" s="162" t="s">
        <v>2356</v>
      </c>
      <c r="C1067" s="162" t="s">
        <v>2356</v>
      </c>
      <c r="D1067" s="162" t="s">
        <v>2356</v>
      </c>
    </row>
    <row r="1068" spans="1:4" x14ac:dyDescent="0.2">
      <c r="A1068" s="162" t="s">
        <v>2356</v>
      </c>
      <c r="B1068" s="162" t="s">
        <v>2356</v>
      </c>
      <c r="C1068" s="162" t="s">
        <v>2356</v>
      </c>
      <c r="D1068" s="162" t="s">
        <v>2356</v>
      </c>
    </row>
    <row r="1069" spans="1:4" x14ac:dyDescent="0.2">
      <c r="A1069" s="162" t="s">
        <v>2356</v>
      </c>
      <c r="B1069" s="162" t="s">
        <v>2356</v>
      </c>
      <c r="C1069" s="162" t="s">
        <v>2356</v>
      </c>
      <c r="D1069" s="162" t="s">
        <v>2356</v>
      </c>
    </row>
    <row r="1070" spans="1:4" x14ac:dyDescent="0.2">
      <c r="A1070" s="162" t="s">
        <v>2356</v>
      </c>
      <c r="B1070" s="162" t="s">
        <v>2356</v>
      </c>
      <c r="C1070" s="162" t="s">
        <v>2356</v>
      </c>
      <c r="D1070" s="162" t="s">
        <v>2356</v>
      </c>
    </row>
    <row r="1071" spans="1:4" x14ac:dyDescent="0.2">
      <c r="A1071" s="162" t="s">
        <v>2356</v>
      </c>
      <c r="B1071" s="162" t="s">
        <v>2356</v>
      </c>
      <c r="C1071" s="162" t="s">
        <v>2356</v>
      </c>
      <c r="D1071" s="162" t="s">
        <v>2356</v>
      </c>
    </row>
    <row r="1072" spans="1:4" x14ac:dyDescent="0.2">
      <c r="A1072" s="162" t="s">
        <v>2356</v>
      </c>
      <c r="B1072" s="162" t="s">
        <v>2356</v>
      </c>
      <c r="C1072" s="162" t="s">
        <v>2356</v>
      </c>
      <c r="D1072" s="162" t="s">
        <v>2356</v>
      </c>
    </row>
    <row r="1073" spans="1:8" s="10" customFormat="1" x14ac:dyDescent="0.2">
      <c r="A1073" s="162" t="s">
        <v>2356</v>
      </c>
      <c r="B1073" s="162" t="s">
        <v>2356</v>
      </c>
      <c r="C1073" s="162" t="s">
        <v>2356</v>
      </c>
      <c r="D1073" s="162" t="s">
        <v>2356</v>
      </c>
      <c r="E1073"/>
      <c r="F1073"/>
      <c r="G1073"/>
      <c r="H1073"/>
    </row>
    <row r="1074" spans="1:8" s="10" customFormat="1" x14ac:dyDescent="0.2">
      <c r="A1074" s="163" t="s">
        <v>2356</v>
      </c>
      <c r="B1074" s="162" t="s">
        <v>2356</v>
      </c>
      <c r="C1074" s="162" t="s">
        <v>2356</v>
      </c>
      <c r="D1074" s="162" t="s">
        <v>2356</v>
      </c>
      <c r="E1074" s="162" t="s">
        <v>2356</v>
      </c>
      <c r="F1074"/>
      <c r="G1074"/>
      <c r="H1074"/>
    </row>
    <row r="1075" spans="1:8" s="10" customFormat="1" x14ac:dyDescent="0.2">
      <c r="A1075" s="162" t="s">
        <v>2356</v>
      </c>
      <c r="B1075" s="162" t="s">
        <v>2356</v>
      </c>
      <c r="C1075" s="162" t="s">
        <v>2356</v>
      </c>
      <c r="D1075" s="162" t="s">
        <v>2356</v>
      </c>
      <c r="E1075" s="162" t="s">
        <v>2356</v>
      </c>
      <c r="F1075"/>
      <c r="G1075"/>
      <c r="H1075"/>
    </row>
    <row r="1076" spans="1:8" s="10" customFormat="1" x14ac:dyDescent="0.2">
      <c r="A1076" s="102"/>
      <c r="B1076"/>
      <c r="C1076" s="14" t="s">
        <v>309</v>
      </c>
      <c r="D1076" s="102"/>
      <c r="E1076"/>
      <c r="F1076"/>
      <c r="G1076"/>
      <c r="H1076"/>
    </row>
    <row r="1077" spans="1:8" s="10" customFormat="1" x14ac:dyDescent="0.2">
      <c r="A1077" s="102"/>
      <c r="B1077"/>
      <c r="C1077" s="14" t="s">
        <v>80</v>
      </c>
      <c r="D1077" s="102"/>
      <c r="E1077"/>
      <c r="F1077"/>
      <c r="G1077"/>
      <c r="H1077"/>
    </row>
    <row r="1078" spans="1:8" s="10" customFormat="1" x14ac:dyDescent="0.2">
      <c r="A1078" s="102"/>
      <c r="B1078"/>
      <c r="C1078" s="14" t="s">
        <v>310</v>
      </c>
      <c r="D1078" s="102"/>
      <c r="E1078"/>
      <c r="F1078"/>
      <c r="G1078"/>
      <c r="H1078"/>
    </row>
    <row r="1079" spans="1:8" s="10" customFormat="1" x14ac:dyDescent="0.2">
      <c r="A1079" s="102"/>
      <c r="B1079"/>
      <c r="C1079" s="14" t="s">
        <v>313</v>
      </c>
      <c r="D1079" s="102"/>
      <c r="E1079"/>
      <c r="F1079"/>
      <c r="G1079"/>
      <c r="H1079"/>
    </row>
    <row r="1080" spans="1:8" s="10" customFormat="1" x14ac:dyDescent="0.2">
      <c r="A1080" s="102"/>
      <c r="B1080"/>
      <c r="C1080" s="14"/>
      <c r="D1080" s="102"/>
      <c r="E1080"/>
      <c r="F1080"/>
      <c r="G1080"/>
      <c r="H1080"/>
    </row>
    <row r="1081" spans="1:8" s="10" customFormat="1" x14ac:dyDescent="0.2">
      <c r="A1081" s="102"/>
      <c r="B1081"/>
      <c r="C1081" s="14" t="s">
        <v>309</v>
      </c>
      <c r="D1081" s="102"/>
      <c r="E1081"/>
      <c r="F1081"/>
      <c r="G1081"/>
      <c r="H1081"/>
    </row>
    <row r="1082" spans="1:8" s="10" customFormat="1" x14ac:dyDescent="0.2">
      <c r="A1082" s="102"/>
      <c r="B1082"/>
      <c r="C1082" s="14" t="s">
        <v>80</v>
      </c>
      <c r="D1082" s="102"/>
      <c r="E1082"/>
      <c r="F1082"/>
      <c r="G1082"/>
      <c r="H1082"/>
    </row>
    <row r="1083" spans="1:8" s="10" customFormat="1" x14ac:dyDescent="0.2">
      <c r="A1083" s="102"/>
      <c r="B1083"/>
      <c r="C1083" s="14" t="s">
        <v>310</v>
      </c>
      <c r="D1083" s="102"/>
      <c r="E1083"/>
      <c r="F1083"/>
      <c r="G1083"/>
      <c r="H1083"/>
    </row>
    <row r="1084" spans="1:8" s="10" customFormat="1" x14ac:dyDescent="0.2">
      <c r="A1084" s="102"/>
      <c r="B1084"/>
      <c r="C1084" s="14" t="s">
        <v>313</v>
      </c>
      <c r="D1084" s="102"/>
      <c r="E1084"/>
      <c r="F1084"/>
      <c r="G1084"/>
      <c r="H1084"/>
    </row>
    <row r="1085" spans="1:8" s="10" customFormat="1" x14ac:dyDescent="0.2">
      <c r="A1085" s="102"/>
      <c r="B1085"/>
      <c r="C1085" s="14" t="s">
        <v>311</v>
      </c>
      <c r="D1085" s="102"/>
      <c r="E1085"/>
      <c r="F1085"/>
      <c r="G1085"/>
      <c r="H1085"/>
    </row>
    <row r="1086" spans="1:8" s="10" customFormat="1" x14ac:dyDescent="0.2">
      <c r="A1086" s="102"/>
      <c r="B1086"/>
      <c r="C1086" s="14"/>
      <c r="D1086" s="102"/>
      <c r="E1086"/>
      <c r="F1086"/>
      <c r="G1086"/>
      <c r="H1086"/>
    </row>
    <row r="1087" spans="1:8" s="10" customFormat="1" x14ac:dyDescent="0.2">
      <c r="A1087" s="102"/>
      <c r="B1087"/>
      <c r="C1087" s="14" t="s">
        <v>309</v>
      </c>
      <c r="D1087" s="102"/>
      <c r="E1087"/>
      <c r="F1087"/>
      <c r="G1087"/>
      <c r="H1087"/>
    </row>
    <row r="1088" spans="1:8" s="10" customFormat="1" x14ac:dyDescent="0.2">
      <c r="A1088" s="102"/>
      <c r="B1088"/>
      <c r="C1088" s="14" t="s">
        <v>80</v>
      </c>
      <c r="D1088" s="102"/>
      <c r="E1088"/>
      <c r="F1088"/>
      <c r="G1088"/>
      <c r="H1088"/>
    </row>
    <row r="1089" spans="2:8" s="10" customFormat="1" x14ac:dyDescent="0.2">
      <c r="B1089"/>
      <c r="C1089" s="14" t="s">
        <v>313</v>
      </c>
      <c r="D1089" s="102"/>
      <c r="E1089"/>
      <c r="F1089"/>
      <c r="G1089"/>
      <c r="H1089"/>
    </row>
    <row r="1090" spans="2:8" s="10" customFormat="1" x14ac:dyDescent="0.2">
      <c r="B1090"/>
      <c r="C1090" s="14"/>
      <c r="D1090" s="102"/>
      <c r="E1090"/>
      <c r="F1090"/>
      <c r="G1090"/>
      <c r="H1090"/>
    </row>
    <row r="1091" spans="2:8" s="10" customFormat="1" x14ac:dyDescent="0.2">
      <c r="B1091"/>
      <c r="C1091" s="14" t="s">
        <v>886</v>
      </c>
      <c r="D1091" s="102"/>
      <c r="E1091"/>
      <c r="F1091"/>
      <c r="G1091"/>
      <c r="H1091"/>
    </row>
    <row r="1092" spans="2:8" s="10" customFormat="1" x14ac:dyDescent="0.2">
      <c r="B1092"/>
      <c r="C1092" s="14" t="s">
        <v>314</v>
      </c>
      <c r="D1092" s="102"/>
      <c r="E1092"/>
      <c r="F1092"/>
      <c r="G1092"/>
      <c r="H1092"/>
    </row>
    <row r="1093" spans="2:8" s="10" customFormat="1" x14ac:dyDescent="0.2">
      <c r="B1093"/>
      <c r="C1093" s="14"/>
      <c r="D1093" s="102"/>
      <c r="E1093"/>
      <c r="F1093"/>
      <c r="G1093"/>
      <c r="H1093"/>
    </row>
    <row r="1094" spans="2:8" s="10" customFormat="1" x14ac:dyDescent="0.2">
      <c r="B1094"/>
      <c r="C1094" s="14" t="s">
        <v>440</v>
      </c>
      <c r="D1094" s="102"/>
      <c r="E1094"/>
      <c r="F1094"/>
      <c r="G1094"/>
      <c r="H1094"/>
    </row>
    <row r="1095" spans="2:8" s="10" customFormat="1" x14ac:dyDescent="0.2">
      <c r="B1095"/>
      <c r="C1095" s="14" t="s">
        <v>740</v>
      </c>
      <c r="D1095" s="102"/>
      <c r="E1095"/>
      <c r="F1095"/>
      <c r="G1095"/>
      <c r="H1095"/>
    </row>
    <row r="1096" spans="2:8" s="10" customFormat="1" x14ac:dyDescent="0.2">
      <c r="B1096"/>
      <c r="C1096" s="14" t="s">
        <v>741</v>
      </c>
      <c r="D1096" s="102"/>
      <c r="E1096"/>
      <c r="F1096"/>
      <c r="G1096"/>
      <c r="H1096"/>
    </row>
    <row r="1097" spans="2:8" s="10" customFormat="1" x14ac:dyDescent="0.2">
      <c r="B1097"/>
      <c r="C1097" s="14" t="s">
        <v>744</v>
      </c>
      <c r="D1097" s="102"/>
      <c r="E1097"/>
      <c r="F1097"/>
      <c r="G1097"/>
      <c r="H1097"/>
    </row>
    <row r="1098" spans="2:8" s="10" customFormat="1" x14ac:dyDescent="0.2">
      <c r="B1098"/>
      <c r="C1098" s="14" t="s">
        <v>745</v>
      </c>
      <c r="D1098" s="102"/>
      <c r="E1098"/>
      <c r="F1098"/>
      <c r="G1098"/>
      <c r="H1098"/>
    </row>
    <row r="1099" spans="2:8" s="10" customFormat="1" x14ac:dyDescent="0.2">
      <c r="B1099"/>
      <c r="C1099" s="14" t="s">
        <v>746</v>
      </c>
      <c r="D1099" s="102"/>
      <c r="E1099"/>
      <c r="F1099"/>
      <c r="G1099"/>
      <c r="H1099"/>
    </row>
    <row r="1100" spans="2:8" s="10" customFormat="1" x14ac:dyDescent="0.2">
      <c r="B1100"/>
      <c r="C1100" s="14" t="s">
        <v>747</v>
      </c>
      <c r="D1100" s="102"/>
      <c r="E1100"/>
      <c r="F1100"/>
      <c r="G1100"/>
      <c r="H1100"/>
    </row>
    <row r="1101" spans="2:8" s="10" customFormat="1" x14ac:dyDescent="0.2">
      <c r="B1101"/>
      <c r="C1101" s="14" t="s">
        <v>748</v>
      </c>
      <c r="D1101" s="102"/>
      <c r="E1101"/>
      <c r="F1101"/>
      <c r="G1101"/>
      <c r="H1101"/>
    </row>
    <row r="1102" spans="2:8" s="10" customFormat="1" x14ac:dyDescent="0.2">
      <c r="B1102"/>
      <c r="C1102" s="14" t="s">
        <v>749</v>
      </c>
      <c r="D1102" s="102"/>
      <c r="E1102"/>
      <c r="F1102"/>
      <c r="G1102"/>
      <c r="H1102"/>
    </row>
    <row r="1103" spans="2:8" s="10" customFormat="1" x14ac:dyDescent="0.2">
      <c r="B1103"/>
      <c r="C1103" s="14" t="s">
        <v>751</v>
      </c>
      <c r="D1103" s="102"/>
      <c r="E1103"/>
      <c r="F1103"/>
      <c r="G1103"/>
      <c r="H1103"/>
    </row>
    <row r="1104" spans="2:8" s="10" customFormat="1" x14ac:dyDescent="0.2">
      <c r="B1104"/>
      <c r="C1104" s="14" t="s">
        <v>485</v>
      </c>
      <c r="D1104" s="102"/>
      <c r="E1104"/>
      <c r="F1104"/>
      <c r="G1104"/>
      <c r="H1104"/>
    </row>
    <row r="1105" spans="2:8" s="10" customFormat="1" x14ac:dyDescent="0.2">
      <c r="B1105"/>
      <c r="C1105" s="14" t="s">
        <v>314</v>
      </c>
      <c r="D1105" s="102"/>
      <c r="E1105"/>
      <c r="F1105"/>
      <c r="G1105"/>
      <c r="H1105"/>
    </row>
    <row r="1106" spans="2:8" s="10" customFormat="1" x14ac:dyDescent="0.2">
      <c r="B1106"/>
      <c r="C1106" s="14"/>
      <c r="D1106" s="102"/>
      <c r="E1106"/>
      <c r="F1106"/>
      <c r="G1106"/>
      <c r="H1106"/>
    </row>
    <row r="1107" spans="2:8" s="10" customFormat="1" x14ac:dyDescent="0.2">
      <c r="B1107"/>
      <c r="C1107" s="14"/>
      <c r="D1107" s="102"/>
      <c r="E1107"/>
      <c r="F1107"/>
      <c r="G1107"/>
      <c r="H1107"/>
    </row>
    <row r="1108" spans="2:8" x14ac:dyDescent="0.2">
      <c r="C1108" s="14" t="s">
        <v>884</v>
      </c>
      <c r="D1108" s="102"/>
    </row>
    <row r="1109" spans="2:8" s="10" customFormat="1" x14ac:dyDescent="0.2">
      <c r="B1109"/>
      <c r="C1109" s="14" t="s">
        <v>885</v>
      </c>
      <c r="D1109" s="102"/>
      <c r="E1109"/>
      <c r="F1109"/>
      <c r="G1109"/>
      <c r="H1109"/>
    </row>
    <row r="1110" spans="2:8" s="10" customFormat="1" x14ac:dyDescent="0.2">
      <c r="B1110"/>
      <c r="C1110" s="14" t="s">
        <v>887</v>
      </c>
      <c r="D1110" s="102"/>
      <c r="E1110"/>
      <c r="F1110"/>
      <c r="G1110"/>
      <c r="H1110"/>
    </row>
    <row r="1111" spans="2:8" s="10" customFormat="1" x14ac:dyDescent="0.2">
      <c r="B1111"/>
      <c r="C1111" s="14" t="s">
        <v>314</v>
      </c>
      <c r="D1111" s="102"/>
      <c r="E1111"/>
      <c r="F1111"/>
      <c r="G1111"/>
      <c r="H1111"/>
    </row>
    <row r="1112" spans="2:8" s="10" customFormat="1" x14ac:dyDescent="0.2">
      <c r="B1112"/>
      <c r="C1112" s="14"/>
      <c r="D1112" s="102"/>
      <c r="E1112"/>
      <c r="F1112"/>
      <c r="G1112"/>
      <c r="H1112"/>
    </row>
    <row r="1113" spans="2:8" s="10" customFormat="1" x14ac:dyDescent="0.2">
      <c r="B1113"/>
      <c r="C1113" s="14" t="s">
        <v>321</v>
      </c>
      <c r="D1113" s="102"/>
      <c r="E1113"/>
      <c r="F1113"/>
      <c r="G1113"/>
      <c r="H1113"/>
    </row>
    <row r="1114" spans="2:8" s="10" customFormat="1" x14ac:dyDescent="0.2">
      <c r="B1114"/>
      <c r="C1114" s="14" t="s">
        <v>322</v>
      </c>
      <c r="D1114" s="102"/>
      <c r="E1114"/>
      <c r="F1114"/>
      <c r="G1114"/>
      <c r="H1114"/>
    </row>
    <row r="1115" spans="2:8" s="10" customFormat="1" x14ac:dyDescent="0.2">
      <c r="B1115"/>
      <c r="C1115" s="14" t="s">
        <v>312</v>
      </c>
      <c r="D1115" s="102"/>
      <c r="E1115"/>
      <c r="F1115"/>
      <c r="G1115"/>
      <c r="H1115"/>
    </row>
    <row r="1116" spans="2:8" s="10" customFormat="1" x14ac:dyDescent="0.2">
      <c r="B1116"/>
      <c r="C1116" s="14" t="s">
        <v>314</v>
      </c>
      <c r="D1116" s="102"/>
      <c r="E1116"/>
      <c r="F1116"/>
      <c r="G1116"/>
      <c r="H1116"/>
    </row>
    <row r="1117" spans="2:8" s="10" customFormat="1" x14ac:dyDescent="0.2">
      <c r="B1117"/>
      <c r="C1117" s="14"/>
      <c r="D1117" s="102"/>
      <c r="E1117"/>
      <c r="F1117"/>
      <c r="G1117"/>
      <c r="H1117"/>
    </row>
    <row r="1118" spans="2:8" s="10" customFormat="1" x14ac:dyDescent="0.2">
      <c r="B1118"/>
      <c r="C1118" s="14" t="s">
        <v>325</v>
      </c>
      <c r="D1118" s="102"/>
      <c r="E1118"/>
      <c r="F1118"/>
      <c r="G1118"/>
      <c r="H1118"/>
    </row>
    <row r="1119" spans="2:8" s="10" customFormat="1" x14ac:dyDescent="0.2">
      <c r="B1119"/>
      <c r="C1119" s="14" t="s">
        <v>1075</v>
      </c>
      <c r="D1119" s="102"/>
      <c r="E1119"/>
      <c r="F1119"/>
      <c r="G1119"/>
      <c r="H1119"/>
    </row>
    <row r="1120" spans="2:8" s="10" customFormat="1" x14ac:dyDescent="0.2">
      <c r="B1120"/>
      <c r="C1120" s="14"/>
      <c r="D1120" s="102"/>
      <c r="E1120"/>
      <c r="F1120"/>
      <c r="G1120"/>
      <c r="H1120"/>
    </row>
    <row r="1121" spans="2:8" x14ac:dyDescent="0.2">
      <c r="C1121" s="14" t="s">
        <v>325</v>
      </c>
      <c r="D1121" s="102"/>
    </row>
    <row r="1122" spans="2:8" s="10" customFormat="1" x14ac:dyDescent="0.2">
      <c r="B1122"/>
      <c r="C1122" s="14" t="s">
        <v>327</v>
      </c>
      <c r="D1122" s="102"/>
      <c r="E1122"/>
      <c r="F1122"/>
      <c r="G1122"/>
      <c r="H1122"/>
    </row>
    <row r="1123" spans="2:8" s="10" customFormat="1" x14ac:dyDescent="0.2">
      <c r="B1123"/>
      <c r="C1123" s="14" t="s">
        <v>329</v>
      </c>
      <c r="D1123" s="102"/>
      <c r="E1123"/>
      <c r="F1123"/>
      <c r="G1123"/>
      <c r="H1123"/>
    </row>
    <row r="1124" spans="2:8" s="10" customFormat="1" x14ac:dyDescent="0.2">
      <c r="B1124"/>
      <c r="C1124" s="14" t="s">
        <v>331</v>
      </c>
      <c r="D1124" s="102"/>
      <c r="E1124"/>
      <c r="F1124"/>
      <c r="G1124"/>
      <c r="H1124"/>
    </row>
    <row r="1125" spans="2:8" x14ac:dyDescent="0.2">
      <c r="C1125" s="14" t="s">
        <v>336</v>
      </c>
      <c r="D1125" s="102"/>
    </row>
    <row r="1126" spans="2:8" x14ac:dyDescent="0.2">
      <c r="C1126" s="14" t="s">
        <v>314</v>
      </c>
      <c r="D1126" s="102"/>
    </row>
    <row r="1129" spans="2:8" x14ac:dyDescent="0.2">
      <c r="C1129" s="14" t="s">
        <v>436</v>
      </c>
      <c r="D1129" s="102"/>
    </row>
    <row r="1130" spans="2:8" x14ac:dyDescent="0.2">
      <c r="C1130" s="14" t="s">
        <v>437</v>
      </c>
      <c r="D1130" s="102"/>
    </row>
    <row r="1131" spans="2:8" x14ac:dyDescent="0.2">
      <c r="C1131" s="14" t="s">
        <v>439</v>
      </c>
      <c r="D1131" s="102"/>
    </row>
    <row r="1132" spans="2:8" x14ac:dyDescent="0.2">
      <c r="C1132" s="14" t="s">
        <v>440</v>
      </c>
      <c r="D1132" s="102"/>
    </row>
    <row r="1133" spans="2:8" x14ac:dyDescent="0.2">
      <c r="C1133" s="14" t="s">
        <v>441</v>
      </c>
      <c r="D1133" s="102"/>
    </row>
    <row r="1134" spans="2:8" x14ac:dyDescent="0.2">
      <c r="C1134" s="14" t="s">
        <v>443</v>
      </c>
      <c r="D1134" s="102"/>
    </row>
    <row r="1135" spans="2:8" x14ac:dyDescent="0.2">
      <c r="C1135" s="14" t="s">
        <v>444</v>
      </c>
      <c r="D1135" s="102"/>
    </row>
    <row r="1136" spans="2:8" x14ac:dyDescent="0.2">
      <c r="C1136" s="14" t="s">
        <v>445</v>
      </c>
      <c r="D1136" s="102"/>
    </row>
    <row r="1137" spans="3:3" x14ac:dyDescent="0.2">
      <c r="C1137" s="14" t="s">
        <v>446</v>
      </c>
    </row>
    <row r="1138" spans="3:3" x14ac:dyDescent="0.2">
      <c r="C1138" s="14" t="s">
        <v>447</v>
      </c>
    </row>
    <row r="1139" spans="3:3" x14ac:dyDescent="0.2">
      <c r="C1139" s="14" t="s">
        <v>448</v>
      </c>
    </row>
    <row r="1140" spans="3:3" x14ac:dyDescent="0.2">
      <c r="C1140" s="14" t="s">
        <v>449</v>
      </c>
    </row>
    <row r="1141" spans="3:3" x14ac:dyDescent="0.2">
      <c r="C1141" s="14" t="s">
        <v>450</v>
      </c>
    </row>
    <row r="1142" spans="3:3" x14ac:dyDescent="0.2">
      <c r="C1142" s="14" t="s">
        <v>451</v>
      </c>
    </row>
    <row r="1143" spans="3:3" x14ac:dyDescent="0.2">
      <c r="C1143" s="14" t="s">
        <v>452</v>
      </c>
    </row>
    <row r="1144" spans="3:3" x14ac:dyDescent="0.2">
      <c r="C1144" s="14" t="s">
        <v>454</v>
      </c>
    </row>
    <row r="1145" spans="3:3" x14ac:dyDescent="0.2">
      <c r="C1145" s="14" t="s">
        <v>455</v>
      </c>
    </row>
    <row r="1146" spans="3:3" x14ac:dyDescent="0.2">
      <c r="C1146" s="14" t="s">
        <v>456</v>
      </c>
    </row>
    <row r="1147" spans="3:3" x14ac:dyDescent="0.2">
      <c r="C1147" s="14" t="s">
        <v>458</v>
      </c>
    </row>
    <row r="1148" spans="3:3" x14ac:dyDescent="0.2">
      <c r="C1148" s="14" t="s">
        <v>459</v>
      </c>
    </row>
    <row r="1149" spans="3:3" x14ac:dyDescent="0.2">
      <c r="C1149" s="14" t="s">
        <v>460</v>
      </c>
    </row>
    <row r="1150" spans="3:3" x14ac:dyDescent="0.2">
      <c r="C1150" s="14" t="s">
        <v>461</v>
      </c>
    </row>
    <row r="1151" spans="3:3" x14ac:dyDescent="0.2">
      <c r="C1151" s="14" t="s">
        <v>462</v>
      </c>
    </row>
    <row r="1152" spans="3:3" x14ac:dyDescent="0.2">
      <c r="C1152" s="14" t="s">
        <v>463</v>
      </c>
    </row>
    <row r="1153" spans="3:3" x14ac:dyDescent="0.2">
      <c r="C1153" s="14" t="s">
        <v>464</v>
      </c>
    </row>
    <row r="1154" spans="3:3" x14ac:dyDescent="0.2">
      <c r="C1154" s="14" t="s">
        <v>465</v>
      </c>
    </row>
    <row r="1155" spans="3:3" x14ac:dyDescent="0.2">
      <c r="C1155" s="14" t="s">
        <v>466</v>
      </c>
    </row>
    <row r="1156" spans="3:3" x14ac:dyDescent="0.2">
      <c r="C1156" s="14" t="s">
        <v>467</v>
      </c>
    </row>
    <row r="1157" spans="3:3" x14ac:dyDescent="0.2">
      <c r="C1157" s="14" t="s">
        <v>468</v>
      </c>
    </row>
    <row r="1158" spans="3:3" x14ac:dyDescent="0.2">
      <c r="C1158" s="14" t="s">
        <v>469</v>
      </c>
    </row>
    <row r="1159" spans="3:3" x14ac:dyDescent="0.2">
      <c r="C1159" s="14" t="s">
        <v>470</v>
      </c>
    </row>
    <row r="1160" spans="3:3" x14ac:dyDescent="0.2">
      <c r="C1160" s="14" t="s">
        <v>471</v>
      </c>
    </row>
    <row r="1161" spans="3:3" x14ac:dyDescent="0.2">
      <c r="C1161" s="14" t="s">
        <v>472</v>
      </c>
    </row>
    <row r="1162" spans="3:3" x14ac:dyDescent="0.2">
      <c r="C1162" s="14" t="s">
        <v>24</v>
      </c>
    </row>
    <row r="1163" spans="3:3" ht="14.65" customHeight="1" x14ac:dyDescent="0.2">
      <c r="C1163" s="14" t="s">
        <v>473</v>
      </c>
    </row>
    <row r="1164" spans="3:3" x14ac:dyDescent="0.2">
      <c r="C1164" s="14" t="s">
        <v>475</v>
      </c>
    </row>
    <row r="1165" spans="3:3" x14ac:dyDescent="0.2">
      <c r="C1165" s="14" t="s">
        <v>476</v>
      </c>
    </row>
    <row r="1166" spans="3:3" x14ac:dyDescent="0.2">
      <c r="C1166" s="14" t="s">
        <v>477</v>
      </c>
    </row>
    <row r="1167" spans="3:3" x14ac:dyDescent="0.2">
      <c r="C1167" s="14" t="s">
        <v>478</v>
      </c>
    </row>
    <row r="1168" spans="3:3" x14ac:dyDescent="0.2">
      <c r="C1168" s="14" t="s">
        <v>480</v>
      </c>
    </row>
    <row r="1169" spans="3:3" x14ac:dyDescent="0.2">
      <c r="C1169" s="14" t="s">
        <v>484</v>
      </c>
    </row>
    <row r="1170" spans="3:3" x14ac:dyDescent="0.2">
      <c r="C1170" s="14" t="s">
        <v>314</v>
      </c>
    </row>
    <row r="1171" spans="3:3" x14ac:dyDescent="0.2">
      <c r="C1171" s="14" t="s">
        <v>486</v>
      </c>
    </row>
    <row r="1172" spans="3:3" x14ac:dyDescent="0.2">
      <c r="C1172" s="14" t="s">
        <v>487</v>
      </c>
    </row>
    <row r="1173" spans="3:3" x14ac:dyDescent="0.2">
      <c r="C1173" s="14" t="s">
        <v>488</v>
      </c>
    </row>
    <row r="1174" spans="3:3" x14ac:dyDescent="0.2">
      <c r="C1174" s="14" t="s">
        <v>489</v>
      </c>
    </row>
    <row r="1175" spans="3:3" x14ac:dyDescent="0.2">
      <c r="C1175" s="14" t="s">
        <v>490</v>
      </c>
    </row>
    <row r="1176" spans="3:3" x14ac:dyDescent="0.2">
      <c r="C1176" s="14" t="s">
        <v>491</v>
      </c>
    </row>
    <row r="1177" spans="3:3" x14ac:dyDescent="0.2">
      <c r="C1177" s="14" t="s">
        <v>492</v>
      </c>
    </row>
    <row r="1178" spans="3:3" x14ac:dyDescent="0.2">
      <c r="C1178" s="14" t="s">
        <v>493</v>
      </c>
    </row>
    <row r="1179" spans="3:3" x14ac:dyDescent="0.2">
      <c r="C1179" s="14" t="s">
        <v>494</v>
      </c>
    </row>
    <row r="1180" spans="3:3" x14ac:dyDescent="0.2">
      <c r="C1180" s="14" t="s">
        <v>495</v>
      </c>
    </row>
    <row r="1181" spans="3:3" x14ac:dyDescent="0.2">
      <c r="C1181" s="14" t="s">
        <v>496</v>
      </c>
    </row>
    <row r="1182" spans="3:3" x14ac:dyDescent="0.2">
      <c r="C1182" s="14" t="s">
        <v>497</v>
      </c>
    </row>
    <row r="1183" spans="3:3" x14ac:dyDescent="0.2">
      <c r="C1183" s="14" t="s">
        <v>498</v>
      </c>
    </row>
    <row r="1184" spans="3:3" x14ac:dyDescent="0.2">
      <c r="C1184" s="14" t="s">
        <v>499</v>
      </c>
    </row>
    <row r="1185" spans="3:3" x14ac:dyDescent="0.2">
      <c r="C1185" s="14" t="s">
        <v>500</v>
      </c>
    </row>
    <row r="1186" spans="3:3" x14ac:dyDescent="0.2">
      <c r="C1186" s="14" t="s">
        <v>501</v>
      </c>
    </row>
    <row r="1187" spans="3:3" x14ac:dyDescent="0.2">
      <c r="C1187" s="14" t="s">
        <v>502</v>
      </c>
    </row>
    <row r="1188" spans="3:3" x14ac:dyDescent="0.2">
      <c r="C1188" s="14" t="s">
        <v>503</v>
      </c>
    </row>
    <row r="1189" spans="3:3" x14ac:dyDescent="0.2">
      <c r="C1189" s="14" t="s">
        <v>505</v>
      </c>
    </row>
    <row r="1190" spans="3:3" x14ac:dyDescent="0.2">
      <c r="C1190" s="14" t="s">
        <v>507</v>
      </c>
    </row>
    <row r="1191" spans="3:3" x14ac:dyDescent="0.2">
      <c r="C1191" s="14" t="s">
        <v>509</v>
      </c>
    </row>
    <row r="1192" spans="3:3" x14ac:dyDescent="0.2">
      <c r="C1192" s="123" t="s">
        <v>510</v>
      </c>
    </row>
    <row r="1193" spans="3:3" x14ac:dyDescent="0.2">
      <c r="C1193" s="14" t="s">
        <v>512</v>
      </c>
    </row>
    <row r="1194" spans="3:3" x14ac:dyDescent="0.2">
      <c r="C1194" s="14" t="s">
        <v>513</v>
      </c>
    </row>
    <row r="1195" spans="3:3" x14ac:dyDescent="0.2">
      <c r="C1195" s="14" t="s">
        <v>514</v>
      </c>
    </row>
    <row r="1196" spans="3:3" x14ac:dyDescent="0.2">
      <c r="C1196" s="14" t="s">
        <v>515</v>
      </c>
    </row>
    <row r="1197" spans="3:3" x14ac:dyDescent="0.2">
      <c r="C1197" s="14" t="s">
        <v>516</v>
      </c>
    </row>
    <row r="1198" spans="3:3" x14ac:dyDescent="0.2">
      <c r="C1198" s="14" t="s">
        <v>517</v>
      </c>
    </row>
    <row r="1199" spans="3:3" x14ac:dyDescent="0.2">
      <c r="C1199" s="14" t="s">
        <v>518</v>
      </c>
    </row>
    <row r="1200" spans="3:3" x14ac:dyDescent="0.2">
      <c r="C1200" s="14" t="s">
        <v>519</v>
      </c>
    </row>
    <row r="1201" spans="3:3" x14ac:dyDescent="0.2">
      <c r="C1201" s="14" t="s">
        <v>521</v>
      </c>
    </row>
    <row r="1202" spans="3:3" x14ac:dyDescent="0.2">
      <c r="C1202" s="14" t="s">
        <v>522</v>
      </c>
    </row>
    <row r="1203" spans="3:3" x14ac:dyDescent="0.2">
      <c r="C1203" s="14" t="s">
        <v>524</v>
      </c>
    </row>
    <row r="1204" spans="3:3" x14ac:dyDescent="0.2">
      <c r="C1204" s="14" t="s">
        <v>525</v>
      </c>
    </row>
    <row r="1205" spans="3:3" x14ac:dyDescent="0.2">
      <c r="C1205" s="14" t="s">
        <v>526</v>
      </c>
    </row>
    <row r="1206" spans="3:3" x14ac:dyDescent="0.2">
      <c r="C1206" s="14" t="s">
        <v>527</v>
      </c>
    </row>
    <row r="1207" spans="3:3" x14ac:dyDescent="0.2">
      <c r="C1207" s="14" t="s">
        <v>528</v>
      </c>
    </row>
    <row r="1208" spans="3:3" x14ac:dyDescent="0.2">
      <c r="C1208" s="14" t="s">
        <v>530</v>
      </c>
    </row>
    <row r="1209" spans="3:3" x14ac:dyDescent="0.2">
      <c r="C1209" s="14" t="s">
        <v>531</v>
      </c>
    </row>
    <row r="1210" spans="3:3" x14ac:dyDescent="0.2">
      <c r="C1210" s="14" t="s">
        <v>532</v>
      </c>
    </row>
    <row r="1211" spans="3:3" x14ac:dyDescent="0.2">
      <c r="C1211" s="14" t="s">
        <v>533</v>
      </c>
    </row>
    <row r="1212" spans="3:3" x14ac:dyDescent="0.2">
      <c r="C1212" s="14" t="s">
        <v>534</v>
      </c>
    </row>
    <row r="1213" spans="3:3" x14ac:dyDescent="0.2">
      <c r="C1213" s="14" t="s">
        <v>535</v>
      </c>
    </row>
    <row r="1214" spans="3:3" x14ac:dyDescent="0.2">
      <c r="C1214" s="14" t="s">
        <v>536</v>
      </c>
    </row>
    <row r="1215" spans="3:3" x14ac:dyDescent="0.2">
      <c r="C1215" s="14" t="s">
        <v>537</v>
      </c>
    </row>
    <row r="1216" spans="3:3" x14ac:dyDescent="0.2">
      <c r="C1216" s="14" t="s">
        <v>539</v>
      </c>
    </row>
    <row r="1217" spans="3:3" x14ac:dyDescent="0.2">
      <c r="C1217" s="14" t="s">
        <v>540</v>
      </c>
    </row>
    <row r="1218" spans="3:3" x14ac:dyDescent="0.2">
      <c r="C1218" s="14" t="s">
        <v>541</v>
      </c>
    </row>
    <row r="1219" spans="3:3" x14ac:dyDescent="0.2">
      <c r="C1219" s="14" t="s">
        <v>542</v>
      </c>
    </row>
    <row r="1220" spans="3:3" x14ac:dyDescent="0.2">
      <c r="C1220" s="14" t="s">
        <v>543</v>
      </c>
    </row>
    <row r="1221" spans="3:3" x14ac:dyDescent="0.2">
      <c r="C1221" s="14" t="s">
        <v>544</v>
      </c>
    </row>
    <row r="1222" spans="3:3" x14ac:dyDescent="0.2">
      <c r="C1222" s="14" t="s">
        <v>545</v>
      </c>
    </row>
    <row r="1223" spans="3:3" x14ac:dyDescent="0.2">
      <c r="C1223" s="14" t="s">
        <v>546</v>
      </c>
    </row>
    <row r="1224" spans="3:3" x14ac:dyDescent="0.2">
      <c r="C1224" s="14" t="s">
        <v>547</v>
      </c>
    </row>
    <row r="1225" spans="3:3" x14ac:dyDescent="0.2">
      <c r="C1225" s="14" t="s">
        <v>548</v>
      </c>
    </row>
    <row r="1226" spans="3:3" x14ac:dyDescent="0.2">
      <c r="C1226" s="14" t="s">
        <v>549</v>
      </c>
    </row>
    <row r="1227" spans="3:3" x14ac:dyDescent="0.2">
      <c r="C1227" s="14" t="s">
        <v>550</v>
      </c>
    </row>
    <row r="1228" spans="3:3" x14ac:dyDescent="0.2">
      <c r="C1228" s="14" t="s">
        <v>551</v>
      </c>
    </row>
    <row r="1229" spans="3:3" x14ac:dyDescent="0.2">
      <c r="C1229" s="14" t="s">
        <v>552</v>
      </c>
    </row>
    <row r="1230" spans="3:3" x14ac:dyDescent="0.2">
      <c r="C1230" s="14" t="s">
        <v>553</v>
      </c>
    </row>
    <row r="1231" spans="3:3" x14ac:dyDescent="0.2">
      <c r="C1231" s="14" t="s">
        <v>554</v>
      </c>
    </row>
    <row r="1232" spans="3:3" x14ac:dyDescent="0.2">
      <c r="C1232" s="14" t="s">
        <v>555</v>
      </c>
    </row>
    <row r="1233" spans="3:3" x14ac:dyDescent="0.2">
      <c r="C1233" s="14" t="s">
        <v>556</v>
      </c>
    </row>
    <row r="1234" spans="3:3" x14ac:dyDescent="0.2">
      <c r="C1234" s="14" t="s">
        <v>557</v>
      </c>
    </row>
    <row r="1235" spans="3:3" x14ac:dyDescent="0.2">
      <c r="C1235" s="14" t="s">
        <v>558</v>
      </c>
    </row>
    <row r="1236" spans="3:3" x14ac:dyDescent="0.2">
      <c r="C1236" s="14" t="s">
        <v>559</v>
      </c>
    </row>
    <row r="1237" spans="3:3" x14ac:dyDescent="0.2">
      <c r="C1237" s="14" t="s">
        <v>561</v>
      </c>
    </row>
    <row r="1238" spans="3:3" x14ac:dyDescent="0.2">
      <c r="C1238" s="14" t="s">
        <v>562</v>
      </c>
    </row>
    <row r="1239" spans="3:3" x14ac:dyDescent="0.2">
      <c r="C1239" s="14" t="s">
        <v>563</v>
      </c>
    </row>
    <row r="1240" spans="3:3" x14ac:dyDescent="0.2">
      <c r="C1240" s="14" t="s">
        <v>564</v>
      </c>
    </row>
    <row r="1241" spans="3:3" x14ac:dyDescent="0.2">
      <c r="C1241" s="14" t="s">
        <v>565</v>
      </c>
    </row>
    <row r="1242" spans="3:3" x14ac:dyDescent="0.2">
      <c r="C1242" s="14" t="s">
        <v>566</v>
      </c>
    </row>
    <row r="1243" spans="3:3" x14ac:dyDescent="0.2">
      <c r="C1243" s="14" t="s">
        <v>567</v>
      </c>
    </row>
    <row r="1244" spans="3:3" x14ac:dyDescent="0.2">
      <c r="C1244" s="14" t="s">
        <v>568</v>
      </c>
    </row>
    <row r="1245" spans="3:3" x14ac:dyDescent="0.2">
      <c r="C1245" s="14" t="s">
        <v>569</v>
      </c>
    </row>
    <row r="1248" spans="3:3" x14ac:dyDescent="0.2">
      <c r="C1248" s="14" t="s">
        <v>326</v>
      </c>
    </row>
    <row r="1249" spans="3:3" x14ac:dyDescent="0.2">
      <c r="C1249" s="14" t="s">
        <v>327</v>
      </c>
    </row>
    <row r="1250" spans="3:3" x14ac:dyDescent="0.2">
      <c r="C1250" s="14" t="s">
        <v>329</v>
      </c>
    </row>
    <row r="1251" spans="3:3" x14ac:dyDescent="0.2">
      <c r="C1251" s="14" t="s">
        <v>332</v>
      </c>
    </row>
    <row r="1252" spans="3:3" x14ac:dyDescent="0.2">
      <c r="C1252" s="14" t="s">
        <v>334</v>
      </c>
    </row>
    <row r="1253" spans="3:3" x14ac:dyDescent="0.2">
      <c r="C1253" s="14" t="s">
        <v>314</v>
      </c>
    </row>
    <row r="1255" spans="3:3" x14ac:dyDescent="0.2">
      <c r="C1255" s="14" t="s">
        <v>326</v>
      </c>
    </row>
    <row r="1256" spans="3:3" x14ac:dyDescent="0.2">
      <c r="C1256" s="14" t="s">
        <v>331</v>
      </c>
    </row>
    <row r="1257" spans="3:3" x14ac:dyDescent="0.2">
      <c r="C1257" s="14" t="s">
        <v>336</v>
      </c>
    </row>
    <row r="1258" spans="3:3" x14ac:dyDescent="0.2">
      <c r="C1258" s="14" t="s">
        <v>327</v>
      </c>
    </row>
    <row r="1259" spans="3:3" x14ac:dyDescent="0.2">
      <c r="C1259" s="14" t="s">
        <v>314</v>
      </c>
    </row>
    <row r="1261" spans="3:3" x14ac:dyDescent="0.2">
      <c r="C1261" s="14" t="s">
        <v>325</v>
      </c>
    </row>
    <row r="1262" spans="3:3" x14ac:dyDescent="0.2">
      <c r="C1262" s="14" t="s">
        <v>327</v>
      </c>
    </row>
    <row r="1263" spans="3:3" x14ac:dyDescent="0.2">
      <c r="C1263" s="14" t="s">
        <v>334</v>
      </c>
    </row>
    <row r="1264" spans="3:3" x14ac:dyDescent="0.2">
      <c r="C1264" s="14" t="s">
        <v>332</v>
      </c>
    </row>
    <row r="1265" spans="3:3" x14ac:dyDescent="0.2">
      <c r="C1265" s="14" t="s">
        <v>314</v>
      </c>
    </row>
    <row r="1267" spans="3:3" x14ac:dyDescent="0.2">
      <c r="C1267" s="14" t="s">
        <v>326</v>
      </c>
    </row>
    <row r="1268" spans="3:3" x14ac:dyDescent="0.2">
      <c r="C1268" s="14" t="s">
        <v>327</v>
      </c>
    </row>
    <row r="1269" spans="3:3" x14ac:dyDescent="0.2">
      <c r="C1269" s="14" t="s">
        <v>314</v>
      </c>
    </row>
    <row r="1272" spans="3:3" x14ac:dyDescent="0.2">
      <c r="C1272" s="14" t="s">
        <v>325</v>
      </c>
    </row>
    <row r="1273" spans="3:3" x14ac:dyDescent="0.2">
      <c r="C1273" s="14" t="s">
        <v>327</v>
      </c>
    </row>
    <row r="1274" spans="3:3" x14ac:dyDescent="0.2">
      <c r="C1274" s="14" t="s">
        <v>329</v>
      </c>
    </row>
    <row r="1275" spans="3:3" x14ac:dyDescent="0.2">
      <c r="C1275" s="14" t="s">
        <v>331</v>
      </c>
    </row>
    <row r="1276" spans="3:3" x14ac:dyDescent="0.2">
      <c r="C1276" s="14" t="s">
        <v>332</v>
      </c>
    </row>
    <row r="1277" spans="3:3" x14ac:dyDescent="0.2">
      <c r="C1277" s="14" t="s">
        <v>333</v>
      </c>
    </row>
    <row r="1278" spans="3:3" x14ac:dyDescent="0.2">
      <c r="C1278" s="14" t="s">
        <v>334</v>
      </c>
    </row>
    <row r="1279" spans="3:3" x14ac:dyDescent="0.2">
      <c r="C1279" s="14" t="s">
        <v>335</v>
      </c>
    </row>
    <row r="1280" spans="3:3" x14ac:dyDescent="0.2">
      <c r="C1280" s="14" t="s">
        <v>336</v>
      </c>
    </row>
    <row r="1281" spans="3:3" x14ac:dyDescent="0.2">
      <c r="C1281" s="14" t="s">
        <v>314</v>
      </c>
    </row>
    <row r="1283" spans="3:3" x14ac:dyDescent="0.2">
      <c r="C1283" s="14" t="s">
        <v>340</v>
      </c>
    </row>
    <row r="1284" spans="3:3" x14ac:dyDescent="0.2">
      <c r="C1284" s="14" t="s">
        <v>342</v>
      </c>
    </row>
    <row r="1285" spans="3:3" x14ac:dyDescent="0.2">
      <c r="C1285" s="14" t="s">
        <v>344</v>
      </c>
    </row>
    <row r="1286" spans="3:3" x14ac:dyDescent="0.2">
      <c r="C1286" s="14" t="s">
        <v>346</v>
      </c>
    </row>
    <row r="1287" spans="3:3" x14ac:dyDescent="0.2">
      <c r="C1287" s="14" t="s">
        <v>348</v>
      </c>
    </row>
    <row r="1288" spans="3:3" x14ac:dyDescent="0.2">
      <c r="C1288" s="14" t="s">
        <v>350</v>
      </c>
    </row>
    <row r="1289" spans="3:3" x14ac:dyDescent="0.2">
      <c r="C1289" s="14" t="s">
        <v>352</v>
      </c>
    </row>
    <row r="1290" spans="3:3" x14ac:dyDescent="0.2">
      <c r="C1290" s="14" t="s">
        <v>354</v>
      </c>
    </row>
    <row r="1291" spans="3:3" x14ac:dyDescent="0.2">
      <c r="C1291" s="14" t="s">
        <v>356</v>
      </c>
    </row>
    <row r="1292" spans="3:3" x14ac:dyDescent="0.2">
      <c r="C1292" s="14" t="s">
        <v>358</v>
      </c>
    </row>
    <row r="1293" spans="3:3" x14ac:dyDescent="0.2">
      <c r="C1293" s="14" t="s">
        <v>360</v>
      </c>
    </row>
    <row r="1294" spans="3:3" x14ac:dyDescent="0.2">
      <c r="C1294" s="14" t="s">
        <v>362</v>
      </c>
    </row>
    <row r="1295" spans="3:3" x14ac:dyDescent="0.2">
      <c r="C1295" s="14" t="s">
        <v>364</v>
      </c>
    </row>
    <row r="1296" spans="3:3" x14ac:dyDescent="0.2">
      <c r="C1296" s="14" t="s">
        <v>366</v>
      </c>
    </row>
    <row r="1297" spans="3:3" x14ac:dyDescent="0.2">
      <c r="C1297" s="14" t="s">
        <v>368</v>
      </c>
    </row>
    <row r="1298" spans="3:3" x14ac:dyDescent="0.2">
      <c r="C1298" s="14" t="s">
        <v>370</v>
      </c>
    </row>
    <row r="1299" spans="3:3" x14ac:dyDescent="0.2">
      <c r="C1299" s="14" t="s">
        <v>372</v>
      </c>
    </row>
    <row r="1300" spans="3:3" x14ac:dyDescent="0.2">
      <c r="C1300" s="14" t="s">
        <v>374</v>
      </c>
    </row>
    <row r="1301" spans="3:3" x14ac:dyDescent="0.2">
      <c r="C1301" s="14" t="s">
        <v>376</v>
      </c>
    </row>
    <row r="1302" spans="3:3" x14ac:dyDescent="0.2">
      <c r="C1302" s="14" t="s">
        <v>378</v>
      </c>
    </row>
    <row r="1303" spans="3:3" x14ac:dyDescent="0.2">
      <c r="C1303" s="14" t="s">
        <v>380</v>
      </c>
    </row>
    <row r="1304" spans="3:3" x14ac:dyDescent="0.2">
      <c r="C1304" s="14" t="s">
        <v>382</v>
      </c>
    </row>
    <row r="1305" spans="3:3" x14ac:dyDescent="0.2">
      <c r="C1305" s="14" t="s">
        <v>384</v>
      </c>
    </row>
    <row r="1306" spans="3:3" x14ac:dyDescent="0.2">
      <c r="C1306" s="14" t="s">
        <v>386</v>
      </c>
    </row>
    <row r="1307" spans="3:3" x14ac:dyDescent="0.2">
      <c r="C1307" s="14" t="s">
        <v>388</v>
      </c>
    </row>
    <row r="1308" spans="3:3" x14ac:dyDescent="0.2">
      <c r="C1308" s="14" t="s">
        <v>390</v>
      </c>
    </row>
    <row r="1309" spans="3:3" x14ac:dyDescent="0.2">
      <c r="C1309" s="14" t="s">
        <v>392</v>
      </c>
    </row>
    <row r="1310" spans="3:3" x14ac:dyDescent="0.2">
      <c r="C1310" s="14" t="s">
        <v>394</v>
      </c>
    </row>
    <row r="1311" spans="3:3" x14ac:dyDescent="0.2">
      <c r="C1311" s="14" t="s">
        <v>396</v>
      </c>
    </row>
    <row r="1312" spans="3:3" x14ac:dyDescent="0.2">
      <c r="C1312" s="14" t="s">
        <v>398</v>
      </c>
    </row>
    <row r="1313" spans="1:17" x14ac:dyDescent="0.2">
      <c r="C1313" s="14" t="s">
        <v>400</v>
      </c>
    </row>
    <row r="1314" spans="1:17" x14ac:dyDescent="0.2">
      <c r="C1314" s="14" t="s">
        <v>402</v>
      </c>
    </row>
    <row r="1315" spans="1:17" x14ac:dyDescent="0.2">
      <c r="C1315" s="14" t="s">
        <v>314</v>
      </c>
    </row>
    <row r="1316" spans="1:17" x14ac:dyDescent="0.2">
      <c r="A1316" s="149" t="s">
        <v>2351</v>
      </c>
      <c r="B1316" s="149"/>
      <c r="C1316" s="149"/>
      <c r="D1316" s="149"/>
      <c r="E1316" s="149"/>
      <c r="F1316" s="149"/>
      <c r="G1316" s="149"/>
      <c r="H1316" s="149"/>
      <c r="I1316" s="149"/>
      <c r="J1316" s="149"/>
      <c r="K1316" s="149"/>
      <c r="L1316" s="149"/>
      <c r="M1316" s="149"/>
      <c r="N1316" s="149"/>
      <c r="O1316" s="149"/>
      <c r="P1316" s="149"/>
      <c r="Q1316" s="149"/>
    </row>
  </sheetData>
  <sortState xmlns:xlrd2="http://schemas.microsoft.com/office/spreadsheetml/2017/richdata2" ref="C81:C84">
    <sortCondition ref="C81"/>
  </sortState>
  <mergeCells count="1">
    <mergeCell ref="A1316:Q1316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Q796"/>
  <sheetViews>
    <sheetView showGridLines="0" rightToLeft="1" workbookViewId="0">
      <pane ySplit="1" topLeftCell="A776" activePane="bottomLeft" state="frozen"/>
      <selection pane="bottomLeft" activeCell="D782" sqref="D782"/>
    </sheetView>
  </sheetViews>
  <sheetFormatPr defaultRowHeight="15" outlineLevelRow="1" x14ac:dyDescent="0.25"/>
  <cols>
    <col min="1" max="1" width="25.5" style="48" customWidth="1"/>
    <col min="2" max="2" width="48.75" style="48" customWidth="1"/>
    <col min="3" max="3" width="12" customWidth="1"/>
    <col min="4" max="4" width="23.75" style="1" customWidth="1"/>
    <col min="5" max="5" width="14.25" customWidth="1"/>
  </cols>
  <sheetData>
    <row r="1" spans="1:5" ht="15.75" x14ac:dyDescent="0.25">
      <c r="A1" s="164" t="s">
        <v>1076</v>
      </c>
      <c r="B1" s="165" t="s">
        <v>1077</v>
      </c>
      <c r="C1" s="165" t="s">
        <v>1078</v>
      </c>
      <c r="D1" s="166" t="s">
        <v>1079</v>
      </c>
      <c r="E1" s="95"/>
    </row>
    <row r="2" spans="1:5" ht="15.75" outlineLevel="1" x14ac:dyDescent="0.2">
      <c r="A2" s="33" t="s">
        <v>19</v>
      </c>
      <c r="B2" s="34" t="s">
        <v>49</v>
      </c>
      <c r="C2" s="33">
        <v>5.0999999999999996</v>
      </c>
      <c r="D2" s="85"/>
    </row>
    <row r="3" spans="1:5" ht="15.75" outlineLevel="1" x14ac:dyDescent="0.2">
      <c r="A3" s="33" t="s">
        <v>19</v>
      </c>
      <c r="B3" s="34" t="s">
        <v>50</v>
      </c>
      <c r="C3" s="33">
        <v>5.2</v>
      </c>
      <c r="D3" s="85"/>
    </row>
    <row r="4" spans="1:5" ht="15.75" outlineLevel="1" x14ac:dyDescent="0.2">
      <c r="A4" s="33" t="s">
        <v>19</v>
      </c>
      <c r="B4" s="34" t="s">
        <v>51</v>
      </c>
      <c r="C4" s="33">
        <v>5.4</v>
      </c>
      <c r="D4" s="85"/>
    </row>
    <row r="5" spans="1:5" ht="15.75" outlineLevel="1" x14ac:dyDescent="0.2">
      <c r="A5" s="33" t="s">
        <v>19</v>
      </c>
      <c r="B5" s="34" t="s">
        <v>52</v>
      </c>
      <c r="C5" s="33">
        <v>5.7</v>
      </c>
      <c r="D5" s="85"/>
    </row>
    <row r="6" spans="1:5" ht="15.75" outlineLevel="1" x14ac:dyDescent="0.2">
      <c r="A6" s="33" t="s">
        <v>19</v>
      </c>
      <c r="B6" s="34" t="s">
        <v>53</v>
      </c>
      <c r="C6" s="33">
        <v>5.1100000000000003</v>
      </c>
      <c r="D6" s="85"/>
    </row>
    <row r="7" spans="1:5" ht="15.75" outlineLevel="1" x14ac:dyDescent="0.2">
      <c r="A7" s="33" t="s">
        <v>19</v>
      </c>
      <c r="B7" s="34" t="s">
        <v>54</v>
      </c>
      <c r="C7" s="33">
        <v>5.26</v>
      </c>
      <c r="D7" s="85"/>
    </row>
    <row r="8" spans="1:5" ht="15.75" outlineLevel="1" x14ac:dyDescent="0.2">
      <c r="A8" s="33" t="s">
        <v>19</v>
      </c>
      <c r="B8" s="34" t="s">
        <v>55</v>
      </c>
      <c r="C8" s="33">
        <v>5.27</v>
      </c>
      <c r="D8" s="85"/>
    </row>
    <row r="9" spans="1:5" ht="15.75" outlineLevel="1" x14ac:dyDescent="0.2">
      <c r="A9" s="33" t="s">
        <v>19</v>
      </c>
      <c r="B9" s="34" t="s">
        <v>56</v>
      </c>
      <c r="C9" s="33">
        <v>5.36</v>
      </c>
      <c r="D9" s="85"/>
    </row>
    <row r="10" spans="1:5" ht="15.75" outlineLevel="1" x14ac:dyDescent="0.2">
      <c r="A10" s="33" t="s">
        <v>19</v>
      </c>
      <c r="B10" s="34" t="s">
        <v>57</v>
      </c>
      <c r="C10" s="35">
        <v>5.5</v>
      </c>
      <c r="D10" s="85"/>
    </row>
    <row r="11" spans="1:5" ht="15.75" outlineLevel="1" x14ac:dyDescent="0.2">
      <c r="A11" s="33" t="s">
        <v>19</v>
      </c>
      <c r="B11" s="34" t="s">
        <v>58</v>
      </c>
      <c r="C11" s="33">
        <v>5.51</v>
      </c>
      <c r="D11" s="85"/>
    </row>
    <row r="12" spans="1:5" ht="15.75" outlineLevel="1" x14ac:dyDescent="0.2">
      <c r="A12" s="33" t="s">
        <v>19</v>
      </c>
      <c r="B12" s="34" t="s">
        <v>59</v>
      </c>
      <c r="C12" s="33">
        <v>5.53</v>
      </c>
      <c r="D12" s="85"/>
    </row>
    <row r="13" spans="1:5" ht="15.75" outlineLevel="1" x14ac:dyDescent="0.2">
      <c r="A13" s="33" t="s">
        <v>19</v>
      </c>
      <c r="B13" s="34" t="s">
        <v>60</v>
      </c>
      <c r="C13" s="33">
        <v>5.59</v>
      </c>
      <c r="D13" s="85"/>
    </row>
    <row r="14" spans="1:5" ht="15.75" outlineLevel="1" x14ac:dyDescent="0.2">
      <c r="A14" s="33" t="s">
        <v>19</v>
      </c>
      <c r="B14" s="34" t="s">
        <v>61</v>
      </c>
      <c r="C14" s="33">
        <v>5.54</v>
      </c>
      <c r="D14" s="85"/>
    </row>
    <row r="15" spans="1:5" ht="15.75" outlineLevel="1" x14ac:dyDescent="0.2">
      <c r="A15" s="33" t="s">
        <v>19</v>
      </c>
      <c r="B15" s="34" t="s">
        <v>62</v>
      </c>
      <c r="C15" s="35">
        <v>5.7</v>
      </c>
      <c r="D15" s="171" t="s">
        <v>2357</v>
      </c>
    </row>
    <row r="16" spans="1:5" ht="15.75" outlineLevel="1" x14ac:dyDescent="0.2">
      <c r="A16" s="33" t="s">
        <v>19</v>
      </c>
      <c r="B16" s="34" t="s">
        <v>63</v>
      </c>
      <c r="C16" s="33">
        <v>5.63</v>
      </c>
      <c r="D16" s="85"/>
    </row>
    <row r="17" spans="1:4" ht="15.75" outlineLevel="1" x14ac:dyDescent="0.2">
      <c r="A17" s="33" t="s">
        <v>19</v>
      </c>
      <c r="B17" s="34" t="s">
        <v>64</v>
      </c>
      <c r="C17" s="33">
        <v>5.47</v>
      </c>
      <c r="D17" s="85"/>
    </row>
    <row r="18" spans="1:4" ht="15.75" outlineLevel="1" x14ac:dyDescent="0.2">
      <c r="A18" s="33" t="s">
        <v>19</v>
      </c>
      <c r="B18" s="34" t="s">
        <v>65</v>
      </c>
      <c r="C18" s="33">
        <v>5.48</v>
      </c>
      <c r="D18" s="85"/>
    </row>
    <row r="19" spans="1:4" ht="15.75" x14ac:dyDescent="0.2">
      <c r="A19" s="38" t="s">
        <v>19</v>
      </c>
      <c r="B19" s="34"/>
      <c r="C19" s="33"/>
      <c r="D19" s="85"/>
    </row>
    <row r="20" spans="1:4" ht="15.75" outlineLevel="1" x14ac:dyDescent="0.2">
      <c r="A20" s="33" t="s">
        <v>20</v>
      </c>
      <c r="B20" s="34" t="s">
        <v>49</v>
      </c>
      <c r="C20" s="33">
        <v>5.0999999999999996</v>
      </c>
      <c r="D20" s="85"/>
    </row>
    <row r="21" spans="1:4" ht="15.75" outlineLevel="1" x14ac:dyDescent="0.2">
      <c r="A21" s="33" t="s">
        <v>20</v>
      </c>
      <c r="B21" s="34" t="s">
        <v>50</v>
      </c>
      <c r="C21" s="33">
        <v>5.2</v>
      </c>
      <c r="D21" s="85"/>
    </row>
    <row r="22" spans="1:4" ht="15.75" outlineLevel="1" x14ac:dyDescent="0.2">
      <c r="A22" s="33" t="s">
        <v>20</v>
      </c>
      <c r="B22" s="34" t="s">
        <v>66</v>
      </c>
      <c r="C22" s="33">
        <v>5.3</v>
      </c>
      <c r="D22" s="85"/>
    </row>
    <row r="23" spans="1:4" ht="15.75" outlineLevel="1" x14ac:dyDescent="0.2">
      <c r="A23" s="33" t="s">
        <v>20</v>
      </c>
      <c r="B23" s="34" t="s">
        <v>91</v>
      </c>
      <c r="C23" s="33">
        <v>5.14</v>
      </c>
      <c r="D23" s="85"/>
    </row>
    <row r="24" spans="1:4" ht="15.75" outlineLevel="1" x14ac:dyDescent="0.2">
      <c r="A24" s="33" t="s">
        <v>20</v>
      </c>
      <c r="B24" s="34" t="s">
        <v>68</v>
      </c>
      <c r="C24" s="33">
        <v>5.19</v>
      </c>
      <c r="D24" s="85"/>
    </row>
    <row r="25" spans="1:4" ht="15.75" outlineLevel="1" x14ac:dyDescent="0.2">
      <c r="A25" s="33" t="s">
        <v>20</v>
      </c>
      <c r="B25" s="34" t="s">
        <v>54</v>
      </c>
      <c r="C25" s="33">
        <v>5.26</v>
      </c>
      <c r="D25" s="85"/>
    </row>
    <row r="26" spans="1:4" ht="15.75" outlineLevel="1" x14ac:dyDescent="0.2">
      <c r="A26" s="33" t="s">
        <v>20</v>
      </c>
      <c r="B26" s="34" t="s">
        <v>55</v>
      </c>
      <c r="C26" s="33">
        <v>5.27</v>
      </c>
      <c r="D26" s="85"/>
    </row>
    <row r="27" spans="1:4" ht="15.75" outlineLevel="1" x14ac:dyDescent="0.2">
      <c r="A27" s="33" t="s">
        <v>20</v>
      </c>
      <c r="B27" s="34" t="s">
        <v>69</v>
      </c>
      <c r="C27" s="33">
        <v>5.28</v>
      </c>
      <c r="D27" s="85"/>
    </row>
    <row r="28" spans="1:4" ht="15.75" outlineLevel="1" x14ac:dyDescent="0.2">
      <c r="A28" s="33" t="s">
        <v>20</v>
      </c>
      <c r="B28" s="34" t="s">
        <v>70</v>
      </c>
      <c r="C28" s="35">
        <v>5.3</v>
      </c>
      <c r="D28" s="85"/>
    </row>
    <row r="29" spans="1:4" ht="15.75" outlineLevel="1" x14ac:dyDescent="0.2">
      <c r="A29" s="33" t="s">
        <v>20</v>
      </c>
      <c r="B29" s="34" t="s">
        <v>71</v>
      </c>
      <c r="C29" s="33">
        <v>5.49</v>
      </c>
      <c r="D29" s="85"/>
    </row>
    <row r="30" spans="1:4" ht="15.75" outlineLevel="1" x14ac:dyDescent="0.2">
      <c r="A30" s="33" t="s">
        <v>20</v>
      </c>
      <c r="B30" s="34" t="s">
        <v>58</v>
      </c>
      <c r="C30" s="33">
        <v>5.51</v>
      </c>
      <c r="D30" s="85"/>
    </row>
    <row r="31" spans="1:4" ht="15.75" outlineLevel="1" x14ac:dyDescent="0.2">
      <c r="A31" s="33" t="s">
        <v>20</v>
      </c>
      <c r="B31" s="34" t="s">
        <v>59</v>
      </c>
      <c r="C31" s="33">
        <v>5.53</v>
      </c>
      <c r="D31" s="85"/>
    </row>
    <row r="32" spans="1:4" ht="15.75" outlineLevel="1" x14ac:dyDescent="0.2">
      <c r="A32" s="33" t="s">
        <v>20</v>
      </c>
      <c r="B32" s="34" t="s">
        <v>72</v>
      </c>
      <c r="C32" s="33">
        <v>5.69</v>
      </c>
      <c r="D32" s="85"/>
    </row>
    <row r="33" spans="1:4" ht="15.75" outlineLevel="1" x14ac:dyDescent="0.2">
      <c r="A33" s="33" t="s">
        <v>20</v>
      </c>
      <c r="B33" s="34" t="s">
        <v>73</v>
      </c>
      <c r="C33" s="33">
        <v>5.75</v>
      </c>
      <c r="D33" s="85"/>
    </row>
    <row r="34" spans="1:4" ht="15.75" outlineLevel="1" x14ac:dyDescent="0.2">
      <c r="A34" s="33" t="s">
        <v>20</v>
      </c>
      <c r="B34" s="34" t="s">
        <v>62</v>
      </c>
      <c r="C34" s="35">
        <v>5.7</v>
      </c>
      <c r="D34" s="85"/>
    </row>
    <row r="35" spans="1:4" ht="15.75" outlineLevel="1" x14ac:dyDescent="0.2">
      <c r="A35" s="33" t="s">
        <v>20</v>
      </c>
      <c r="B35" s="34" t="s">
        <v>74</v>
      </c>
      <c r="C35" s="33">
        <v>5.74</v>
      </c>
      <c r="D35" s="85"/>
    </row>
    <row r="36" spans="1:4" ht="15.75" outlineLevel="1" x14ac:dyDescent="0.2">
      <c r="A36" s="33" t="s">
        <v>20</v>
      </c>
      <c r="B36" s="34" t="s">
        <v>75</v>
      </c>
      <c r="C36" s="33">
        <v>5.62</v>
      </c>
      <c r="D36" s="85"/>
    </row>
    <row r="37" spans="1:4" ht="15.75" outlineLevel="1" x14ac:dyDescent="0.2">
      <c r="A37" s="33" t="s">
        <v>20</v>
      </c>
      <c r="B37" s="34" t="s">
        <v>76</v>
      </c>
      <c r="C37" s="33">
        <v>5.58</v>
      </c>
      <c r="D37" s="85"/>
    </row>
    <row r="38" spans="1:4" ht="15.75" outlineLevel="1" x14ac:dyDescent="0.2">
      <c r="A38" s="33" t="s">
        <v>20</v>
      </c>
      <c r="B38" s="34" t="s">
        <v>61</v>
      </c>
      <c r="C38" s="33">
        <v>5.54</v>
      </c>
      <c r="D38" s="85"/>
    </row>
    <row r="39" spans="1:4" ht="15.75" outlineLevel="1" x14ac:dyDescent="0.2">
      <c r="A39" s="33" t="s">
        <v>20</v>
      </c>
      <c r="B39" s="34" t="s">
        <v>77</v>
      </c>
      <c r="C39" s="33">
        <v>5.55</v>
      </c>
      <c r="D39" s="85"/>
    </row>
    <row r="40" spans="1:4" ht="15.75" outlineLevel="1" x14ac:dyDescent="0.2">
      <c r="A40" s="33" t="s">
        <v>20</v>
      </c>
      <c r="B40" s="34" t="s">
        <v>63</v>
      </c>
      <c r="C40" s="33">
        <v>5.63</v>
      </c>
      <c r="D40" s="85"/>
    </row>
    <row r="41" spans="1:4" ht="15.75" outlineLevel="1" x14ac:dyDescent="0.2">
      <c r="A41" s="33" t="s">
        <v>20</v>
      </c>
      <c r="B41" s="34" t="s">
        <v>78</v>
      </c>
      <c r="C41" s="33">
        <v>5.65</v>
      </c>
      <c r="D41" s="85"/>
    </row>
    <row r="42" spans="1:4" ht="15.75" outlineLevel="1" x14ac:dyDescent="0.2">
      <c r="A42" s="33" t="s">
        <v>20</v>
      </c>
      <c r="B42" s="34" t="s">
        <v>17</v>
      </c>
      <c r="C42" s="33">
        <v>5.68</v>
      </c>
      <c r="D42" s="85"/>
    </row>
    <row r="43" spans="1:4" ht="15.75" outlineLevel="1" x14ac:dyDescent="0.2">
      <c r="A43" s="33" t="s">
        <v>20</v>
      </c>
      <c r="B43" s="34" t="s">
        <v>79</v>
      </c>
      <c r="C43" s="33">
        <v>5.45</v>
      </c>
      <c r="D43" s="85"/>
    </row>
    <row r="44" spans="1:4" ht="15.75" outlineLevel="1" x14ac:dyDescent="0.2">
      <c r="A44" s="33" t="s">
        <v>20</v>
      </c>
      <c r="B44" s="34" t="s">
        <v>64</v>
      </c>
      <c r="C44" s="33">
        <v>5.47</v>
      </c>
      <c r="D44" s="85"/>
    </row>
    <row r="45" spans="1:4" ht="15.75" outlineLevel="1" x14ac:dyDescent="0.2">
      <c r="A45" s="33" t="s">
        <v>20</v>
      </c>
      <c r="B45" s="34" t="s">
        <v>65</v>
      </c>
      <c r="C45" s="33">
        <v>5.48</v>
      </c>
      <c r="D45" s="85"/>
    </row>
    <row r="46" spans="1:4" ht="15.75" x14ac:dyDescent="0.2">
      <c r="A46" s="38" t="s">
        <v>20</v>
      </c>
      <c r="B46" s="34"/>
      <c r="C46" s="33"/>
      <c r="D46" s="85"/>
    </row>
    <row r="47" spans="1:4" ht="15.75" outlineLevel="1" x14ac:dyDescent="0.2">
      <c r="A47" s="33" t="s">
        <v>21</v>
      </c>
      <c r="B47" s="34" t="s">
        <v>49</v>
      </c>
      <c r="C47" s="33">
        <v>5.0999999999999996</v>
      </c>
      <c r="D47" s="85"/>
    </row>
    <row r="48" spans="1:4" ht="15.75" outlineLevel="1" x14ac:dyDescent="0.2">
      <c r="A48" s="33" t="s">
        <v>21</v>
      </c>
      <c r="B48" s="34" t="s">
        <v>50</v>
      </c>
      <c r="C48" s="33">
        <v>5.2</v>
      </c>
      <c r="D48" s="85"/>
    </row>
    <row r="49" spans="1:4" ht="15.75" outlineLevel="1" x14ac:dyDescent="0.2">
      <c r="A49" s="33" t="s">
        <v>21</v>
      </c>
      <c r="B49" s="34" t="s">
        <v>66</v>
      </c>
      <c r="C49" s="33">
        <v>5.3</v>
      </c>
      <c r="D49" s="85"/>
    </row>
    <row r="50" spans="1:4" ht="15.75" outlineLevel="1" x14ac:dyDescent="0.2">
      <c r="A50" s="33" t="s">
        <v>21</v>
      </c>
      <c r="B50" s="34" t="s">
        <v>80</v>
      </c>
      <c r="C50" s="33">
        <v>5.6</v>
      </c>
      <c r="D50" s="85"/>
    </row>
    <row r="51" spans="1:4" ht="15.75" outlineLevel="1" x14ac:dyDescent="0.2">
      <c r="A51" s="33" t="s">
        <v>21</v>
      </c>
      <c r="B51" s="34" t="s">
        <v>1080</v>
      </c>
      <c r="C51" s="35">
        <v>5.0999999999999996</v>
      </c>
      <c r="D51" s="85"/>
    </row>
    <row r="52" spans="1:4" ht="15.75" outlineLevel="1" x14ac:dyDescent="0.2">
      <c r="A52" s="33" t="s">
        <v>21</v>
      </c>
      <c r="B52" s="34" t="s">
        <v>91</v>
      </c>
      <c r="C52" s="33">
        <v>5.14</v>
      </c>
      <c r="D52" s="85"/>
    </row>
    <row r="53" spans="1:4" ht="15.75" outlineLevel="1" x14ac:dyDescent="0.2">
      <c r="A53" s="33" t="s">
        <v>21</v>
      </c>
      <c r="B53" s="34" t="s">
        <v>68</v>
      </c>
      <c r="C53" s="33">
        <v>5.19</v>
      </c>
      <c r="D53" s="85"/>
    </row>
    <row r="54" spans="1:4" ht="15.75" outlineLevel="1" x14ac:dyDescent="0.2">
      <c r="A54" s="33" t="s">
        <v>21</v>
      </c>
      <c r="B54" s="34" t="s">
        <v>82</v>
      </c>
      <c r="C54" s="33">
        <v>5.24</v>
      </c>
      <c r="D54" s="85"/>
    </row>
    <row r="55" spans="1:4" ht="15.75" outlineLevel="1" x14ac:dyDescent="0.2">
      <c r="A55" s="33" t="s">
        <v>21</v>
      </c>
      <c r="B55" s="34" t="s">
        <v>54</v>
      </c>
      <c r="C55" s="33">
        <v>5.26</v>
      </c>
      <c r="D55" s="85"/>
    </row>
    <row r="56" spans="1:4" ht="15.75" outlineLevel="1" x14ac:dyDescent="0.2">
      <c r="A56" s="33" t="s">
        <v>21</v>
      </c>
      <c r="B56" s="34" t="s">
        <v>55</v>
      </c>
      <c r="C56" s="33">
        <v>5.27</v>
      </c>
      <c r="D56" s="85"/>
    </row>
    <row r="57" spans="1:4" ht="15.75" outlineLevel="1" x14ac:dyDescent="0.2">
      <c r="A57" s="33" t="s">
        <v>21</v>
      </c>
      <c r="B57" s="34" t="s">
        <v>69</v>
      </c>
      <c r="C57" s="33">
        <v>5.28</v>
      </c>
      <c r="D57" s="85"/>
    </row>
    <row r="58" spans="1:4" ht="15.75" outlineLevel="1" x14ac:dyDescent="0.2">
      <c r="A58" s="33" t="s">
        <v>21</v>
      </c>
      <c r="B58" s="34" t="s">
        <v>70</v>
      </c>
      <c r="C58" s="35">
        <v>5.3</v>
      </c>
      <c r="D58" s="85"/>
    </row>
    <row r="59" spans="1:4" ht="15.75" outlineLevel="1" x14ac:dyDescent="0.2">
      <c r="A59" s="33" t="s">
        <v>21</v>
      </c>
      <c r="B59" s="34" t="s">
        <v>83</v>
      </c>
      <c r="C59" s="33">
        <v>5.31</v>
      </c>
      <c r="D59" s="85"/>
    </row>
    <row r="60" spans="1:4" ht="15.75" outlineLevel="1" x14ac:dyDescent="0.2">
      <c r="A60" s="33" t="s">
        <v>21</v>
      </c>
      <c r="B60" s="34" t="s">
        <v>56</v>
      </c>
      <c r="C60" s="33">
        <v>5.36</v>
      </c>
      <c r="D60" s="85"/>
    </row>
    <row r="61" spans="1:4" ht="15.75" outlineLevel="1" x14ac:dyDescent="0.2">
      <c r="A61" s="33" t="s">
        <v>21</v>
      </c>
      <c r="B61" s="34" t="s">
        <v>71</v>
      </c>
      <c r="C61" s="33">
        <v>5.49</v>
      </c>
      <c r="D61" s="85"/>
    </row>
    <row r="62" spans="1:4" ht="15.75" outlineLevel="1" x14ac:dyDescent="0.2">
      <c r="A62" s="33" t="s">
        <v>21</v>
      </c>
      <c r="B62" s="34" t="s">
        <v>58</v>
      </c>
      <c r="C62" s="33">
        <v>5.51</v>
      </c>
      <c r="D62" s="85"/>
    </row>
    <row r="63" spans="1:4" ht="15.75" outlineLevel="1" x14ac:dyDescent="0.2">
      <c r="A63" s="33" t="s">
        <v>21</v>
      </c>
      <c r="B63" s="34" t="s">
        <v>1081</v>
      </c>
      <c r="C63" s="33">
        <v>5.52</v>
      </c>
      <c r="D63" s="85"/>
    </row>
    <row r="64" spans="1:4" ht="15.75" outlineLevel="1" x14ac:dyDescent="0.2">
      <c r="A64" s="33" t="s">
        <v>21</v>
      </c>
      <c r="B64" s="34" t="s">
        <v>59</v>
      </c>
      <c r="C64" s="33">
        <v>5.53</v>
      </c>
      <c r="D64" s="85"/>
    </row>
    <row r="65" spans="1:4" ht="15.75" outlineLevel="1" x14ac:dyDescent="0.2">
      <c r="A65" s="33" t="s">
        <v>21</v>
      </c>
      <c r="B65" s="34" t="s">
        <v>72</v>
      </c>
      <c r="C65" s="33">
        <v>5.69</v>
      </c>
      <c r="D65" s="85"/>
    </row>
    <row r="66" spans="1:4" ht="15.75" outlineLevel="1" x14ac:dyDescent="0.2">
      <c r="A66" s="33" t="s">
        <v>21</v>
      </c>
      <c r="B66" s="34" t="s">
        <v>85</v>
      </c>
      <c r="C66" s="35">
        <v>5.72</v>
      </c>
      <c r="D66" s="85"/>
    </row>
    <row r="67" spans="1:4" ht="15.75" outlineLevel="1" x14ac:dyDescent="0.2">
      <c r="A67" s="33" t="s">
        <v>21</v>
      </c>
      <c r="B67" s="34" t="s">
        <v>73</v>
      </c>
      <c r="C67" s="33">
        <v>5.75</v>
      </c>
      <c r="D67" s="85"/>
    </row>
    <row r="68" spans="1:4" ht="15.75" outlineLevel="1" x14ac:dyDescent="0.2">
      <c r="A68" s="33" t="s">
        <v>21</v>
      </c>
      <c r="B68" s="34" t="s">
        <v>62</v>
      </c>
      <c r="C68" s="35">
        <v>5.7</v>
      </c>
      <c r="D68" s="85"/>
    </row>
    <row r="69" spans="1:4" ht="15.75" outlineLevel="1" x14ac:dyDescent="0.2">
      <c r="A69" s="33" t="s">
        <v>21</v>
      </c>
      <c r="B69" s="34" t="s">
        <v>74</v>
      </c>
      <c r="C69" s="33">
        <v>5.74</v>
      </c>
      <c r="D69" s="85"/>
    </row>
    <row r="70" spans="1:4" ht="15.75" outlineLevel="1" x14ac:dyDescent="0.2">
      <c r="A70" s="33" t="s">
        <v>21</v>
      </c>
      <c r="B70" s="34" t="s">
        <v>86</v>
      </c>
      <c r="C70" s="33">
        <v>5.76</v>
      </c>
      <c r="D70" s="85"/>
    </row>
    <row r="71" spans="1:4" ht="15.75" outlineLevel="1" x14ac:dyDescent="0.2">
      <c r="A71" s="33" t="s">
        <v>21</v>
      </c>
      <c r="B71" s="34" t="s">
        <v>87</v>
      </c>
      <c r="C71" s="33">
        <v>5.89</v>
      </c>
      <c r="D71" s="172" t="s">
        <v>2357</v>
      </c>
    </row>
    <row r="72" spans="1:4" ht="15.75" outlineLevel="1" x14ac:dyDescent="0.2">
      <c r="A72" s="33" t="s">
        <v>21</v>
      </c>
      <c r="B72" s="34" t="s">
        <v>76</v>
      </c>
      <c r="C72" s="33">
        <v>5.58</v>
      </c>
      <c r="D72" s="85"/>
    </row>
    <row r="73" spans="1:4" ht="15.75" outlineLevel="1" x14ac:dyDescent="0.2">
      <c r="A73" s="33" t="s">
        <v>21</v>
      </c>
      <c r="B73" s="34" t="s">
        <v>75</v>
      </c>
      <c r="C73" s="33">
        <v>5.62</v>
      </c>
      <c r="D73" s="85"/>
    </row>
    <row r="74" spans="1:4" ht="15.75" outlineLevel="1" x14ac:dyDescent="0.2">
      <c r="A74" s="33" t="s">
        <v>21</v>
      </c>
      <c r="B74" s="34" t="s">
        <v>61</v>
      </c>
      <c r="C74" s="33">
        <v>5.54</v>
      </c>
      <c r="D74" s="85"/>
    </row>
    <row r="75" spans="1:4" ht="15.75" outlineLevel="1" x14ac:dyDescent="0.2">
      <c r="A75" s="33" t="s">
        <v>21</v>
      </c>
      <c r="B75" s="34" t="s">
        <v>77</v>
      </c>
      <c r="C75" s="33">
        <v>5.55</v>
      </c>
      <c r="D75" s="85"/>
    </row>
    <row r="76" spans="1:4" ht="15.75" outlineLevel="1" x14ac:dyDescent="0.2">
      <c r="A76" s="33" t="s">
        <v>21</v>
      </c>
      <c r="B76" s="34" t="s">
        <v>63</v>
      </c>
      <c r="C76" s="33">
        <v>5.63</v>
      </c>
      <c r="D76" s="85"/>
    </row>
    <row r="77" spans="1:4" ht="15.75" outlineLevel="1" x14ac:dyDescent="0.2">
      <c r="A77" s="33" t="s">
        <v>21</v>
      </c>
      <c r="B77" s="34" t="s">
        <v>78</v>
      </c>
      <c r="C77" s="33">
        <v>5.65</v>
      </c>
      <c r="D77" s="85"/>
    </row>
    <row r="78" spans="1:4" ht="15.75" outlineLevel="1" x14ac:dyDescent="0.2">
      <c r="A78" s="33" t="s">
        <v>21</v>
      </c>
      <c r="B78" s="34" t="s">
        <v>88</v>
      </c>
      <c r="C78" s="33">
        <v>5.66</v>
      </c>
      <c r="D78" s="85"/>
    </row>
    <row r="79" spans="1:4" ht="15.75" outlineLevel="1" x14ac:dyDescent="0.2">
      <c r="A79" s="33" t="s">
        <v>21</v>
      </c>
      <c r="B79" s="34" t="s">
        <v>17</v>
      </c>
      <c r="C79" s="33">
        <v>5.68</v>
      </c>
      <c r="D79" s="85"/>
    </row>
    <row r="80" spans="1:4" ht="15.75" outlineLevel="1" x14ac:dyDescent="0.2">
      <c r="A80" s="33" t="s">
        <v>21</v>
      </c>
      <c r="B80" s="34" t="s">
        <v>79</v>
      </c>
      <c r="C80" s="33">
        <v>5.45</v>
      </c>
      <c r="D80" s="85"/>
    </row>
    <row r="81" spans="1:4" ht="15.75" outlineLevel="1" x14ac:dyDescent="0.2">
      <c r="A81" s="33" t="s">
        <v>21</v>
      </c>
      <c r="B81" s="34" t="s">
        <v>64</v>
      </c>
      <c r="C81" s="33">
        <v>5.47</v>
      </c>
      <c r="D81" s="85"/>
    </row>
    <row r="82" spans="1:4" ht="15.75" outlineLevel="1" x14ac:dyDescent="0.2">
      <c r="A82" s="33" t="s">
        <v>21</v>
      </c>
      <c r="B82" s="34" t="s">
        <v>65</v>
      </c>
      <c r="C82" s="33">
        <v>5.48</v>
      </c>
      <c r="D82" s="85"/>
    </row>
    <row r="83" spans="1:4" ht="15.75" x14ac:dyDescent="0.2">
      <c r="A83" s="38" t="s">
        <v>21</v>
      </c>
      <c r="B83" s="34"/>
      <c r="C83" s="33"/>
      <c r="D83" s="85"/>
    </row>
    <row r="84" spans="1:4" ht="15.75" outlineLevel="1" x14ac:dyDescent="0.2">
      <c r="A84" s="33" t="s">
        <v>22</v>
      </c>
      <c r="B84" s="34" t="s">
        <v>49</v>
      </c>
      <c r="C84" s="33">
        <v>5.0999999999999996</v>
      </c>
      <c r="D84" s="85"/>
    </row>
    <row r="85" spans="1:4" ht="15.75" outlineLevel="1" x14ac:dyDescent="0.2">
      <c r="A85" s="33" t="s">
        <v>22</v>
      </c>
      <c r="B85" s="34" t="s">
        <v>50</v>
      </c>
      <c r="C85" s="33">
        <v>5.2</v>
      </c>
      <c r="D85" s="85"/>
    </row>
    <row r="86" spans="1:4" ht="15.75" outlineLevel="1" x14ac:dyDescent="0.2">
      <c r="A86" s="33" t="s">
        <v>22</v>
      </c>
      <c r="B86" s="34" t="s">
        <v>66</v>
      </c>
      <c r="C86" s="33">
        <v>5.3</v>
      </c>
      <c r="D86" s="85"/>
    </row>
    <row r="87" spans="1:4" ht="15.75" outlineLevel="1" x14ac:dyDescent="0.2">
      <c r="A87" s="33" t="s">
        <v>22</v>
      </c>
      <c r="B87" s="34" t="s">
        <v>80</v>
      </c>
      <c r="C87" s="33">
        <v>5.6</v>
      </c>
      <c r="D87" s="85"/>
    </row>
    <row r="88" spans="1:4" ht="15.75" outlineLevel="1" x14ac:dyDescent="0.2">
      <c r="A88" s="33" t="s">
        <v>22</v>
      </c>
      <c r="B88" s="34" t="s">
        <v>1080</v>
      </c>
      <c r="C88" s="35">
        <v>5.0999999999999996</v>
      </c>
      <c r="D88" s="85"/>
    </row>
    <row r="89" spans="1:4" ht="15.75" outlineLevel="1" x14ac:dyDescent="0.2">
      <c r="A89" s="33" t="s">
        <v>22</v>
      </c>
      <c r="B89" s="34" t="s">
        <v>91</v>
      </c>
      <c r="C89" s="33">
        <v>5.14</v>
      </c>
      <c r="D89" s="85"/>
    </row>
    <row r="90" spans="1:4" ht="15.75" outlineLevel="1" x14ac:dyDescent="0.2">
      <c r="A90" s="33" t="s">
        <v>22</v>
      </c>
      <c r="B90" s="34" t="s">
        <v>68</v>
      </c>
      <c r="C90" s="33">
        <v>5.19</v>
      </c>
      <c r="D90" s="85"/>
    </row>
    <row r="91" spans="1:4" ht="15.75" outlineLevel="1" x14ac:dyDescent="0.2">
      <c r="A91" s="33" t="s">
        <v>22</v>
      </c>
      <c r="B91" s="34" t="s">
        <v>82</v>
      </c>
      <c r="C91" s="33">
        <v>5.24</v>
      </c>
      <c r="D91" s="85"/>
    </row>
    <row r="92" spans="1:4" ht="15.75" outlineLevel="1" x14ac:dyDescent="0.2">
      <c r="A92" s="33" t="s">
        <v>22</v>
      </c>
      <c r="B92" s="34" t="s">
        <v>54</v>
      </c>
      <c r="C92" s="33">
        <v>5.26</v>
      </c>
      <c r="D92" s="85"/>
    </row>
    <row r="93" spans="1:4" ht="15.75" outlineLevel="1" x14ac:dyDescent="0.2">
      <c r="A93" s="33" t="s">
        <v>22</v>
      </c>
      <c r="B93" s="34" t="s">
        <v>55</v>
      </c>
      <c r="C93" s="33">
        <v>5.27</v>
      </c>
      <c r="D93" s="85"/>
    </row>
    <row r="94" spans="1:4" ht="15.75" outlineLevel="1" x14ac:dyDescent="0.2">
      <c r="A94" s="33" t="s">
        <v>22</v>
      </c>
      <c r="B94" s="34" t="s">
        <v>69</v>
      </c>
      <c r="C94" s="33">
        <v>5.28</v>
      </c>
      <c r="D94" s="85"/>
    </row>
    <row r="95" spans="1:4" ht="15.75" outlineLevel="1" x14ac:dyDescent="0.2">
      <c r="A95" s="33" t="s">
        <v>22</v>
      </c>
      <c r="B95" s="34" t="s">
        <v>89</v>
      </c>
      <c r="C95" s="33">
        <v>5.29</v>
      </c>
      <c r="D95" s="85"/>
    </row>
    <row r="96" spans="1:4" ht="15.75" outlineLevel="1" x14ac:dyDescent="0.2">
      <c r="A96" s="33" t="s">
        <v>22</v>
      </c>
      <c r="B96" s="34" t="s">
        <v>70</v>
      </c>
      <c r="C96" s="35">
        <v>5.3</v>
      </c>
      <c r="D96" s="85"/>
    </row>
    <row r="97" spans="1:4" ht="15.75" outlineLevel="1" x14ac:dyDescent="0.2">
      <c r="A97" s="33" t="s">
        <v>22</v>
      </c>
      <c r="B97" s="34" t="s">
        <v>83</v>
      </c>
      <c r="C97" s="33">
        <v>5.31</v>
      </c>
      <c r="D97" s="85"/>
    </row>
    <row r="98" spans="1:4" ht="15.75" outlineLevel="1" x14ac:dyDescent="0.2">
      <c r="A98" s="33" t="s">
        <v>22</v>
      </c>
      <c r="B98" s="34" t="s">
        <v>56</v>
      </c>
      <c r="C98" s="33">
        <v>5.36</v>
      </c>
      <c r="D98" s="85"/>
    </row>
    <row r="99" spans="1:4" ht="15.75" outlineLevel="1" x14ac:dyDescent="0.2">
      <c r="A99" s="33" t="s">
        <v>22</v>
      </c>
      <c r="B99" s="34" t="s">
        <v>71</v>
      </c>
      <c r="C99" s="33">
        <v>5.49</v>
      </c>
      <c r="D99" s="85"/>
    </row>
    <row r="100" spans="1:4" ht="15.75" outlineLevel="1" x14ac:dyDescent="0.2">
      <c r="A100" s="33" t="s">
        <v>22</v>
      </c>
      <c r="B100" s="34" t="s">
        <v>58</v>
      </c>
      <c r="C100" s="33">
        <v>5.51</v>
      </c>
      <c r="D100" s="85"/>
    </row>
    <row r="101" spans="1:4" ht="15.75" outlineLevel="1" x14ac:dyDescent="0.2">
      <c r="A101" s="33" t="s">
        <v>22</v>
      </c>
      <c r="B101" s="34" t="s">
        <v>1081</v>
      </c>
      <c r="C101" s="33">
        <v>5.52</v>
      </c>
      <c r="D101" s="85"/>
    </row>
    <row r="102" spans="1:4" ht="15.75" outlineLevel="1" x14ac:dyDescent="0.2">
      <c r="A102" s="33" t="s">
        <v>22</v>
      </c>
      <c r="B102" s="34" t="s">
        <v>59</v>
      </c>
      <c r="C102" s="33">
        <v>5.53</v>
      </c>
      <c r="D102" s="85"/>
    </row>
    <row r="103" spans="1:4" ht="15.75" outlineLevel="1" x14ac:dyDescent="0.2">
      <c r="A103" s="33" t="s">
        <v>22</v>
      </c>
      <c r="B103" s="34" t="s">
        <v>72</v>
      </c>
      <c r="C103" s="33">
        <v>5.69</v>
      </c>
      <c r="D103" s="85"/>
    </row>
    <row r="104" spans="1:4" ht="15.75" outlineLevel="1" x14ac:dyDescent="0.2">
      <c r="A104" s="33" t="s">
        <v>22</v>
      </c>
      <c r="B104" s="34" t="s">
        <v>73</v>
      </c>
      <c r="C104" s="33">
        <v>5.75</v>
      </c>
      <c r="D104" s="85"/>
    </row>
    <row r="105" spans="1:4" ht="15.75" outlineLevel="1" x14ac:dyDescent="0.2">
      <c r="A105" s="33" t="s">
        <v>22</v>
      </c>
      <c r="B105" s="34" t="s">
        <v>62</v>
      </c>
      <c r="C105" s="35">
        <v>5.7</v>
      </c>
      <c r="D105" s="85"/>
    </row>
    <row r="106" spans="1:4" ht="15.75" outlineLevel="1" x14ac:dyDescent="0.2">
      <c r="A106" s="33" t="s">
        <v>22</v>
      </c>
      <c r="B106" s="34" t="s">
        <v>74</v>
      </c>
      <c r="C106" s="33">
        <v>5.74</v>
      </c>
      <c r="D106" s="85"/>
    </row>
    <row r="107" spans="1:4" ht="15.75" outlineLevel="1" x14ac:dyDescent="0.2">
      <c r="A107" s="33" t="s">
        <v>22</v>
      </c>
      <c r="B107" s="34" t="s">
        <v>86</v>
      </c>
      <c r="C107" s="33">
        <v>5.76</v>
      </c>
      <c r="D107" s="85"/>
    </row>
    <row r="108" spans="1:4" ht="15.75" outlineLevel="1" x14ac:dyDescent="0.2">
      <c r="A108" s="33" t="s">
        <v>22</v>
      </c>
      <c r="B108" s="34" t="s">
        <v>87</v>
      </c>
      <c r="C108" s="33">
        <v>5.89</v>
      </c>
      <c r="D108" s="173" t="s">
        <v>2357</v>
      </c>
    </row>
    <row r="109" spans="1:4" ht="15.75" outlineLevel="1" x14ac:dyDescent="0.2">
      <c r="A109" s="33" t="s">
        <v>22</v>
      </c>
      <c r="B109" s="34" t="s">
        <v>76</v>
      </c>
      <c r="C109" s="33">
        <v>5.58</v>
      </c>
      <c r="D109" s="85"/>
    </row>
    <row r="110" spans="1:4" ht="15.75" outlineLevel="1" x14ac:dyDescent="0.2">
      <c r="A110" s="33" t="s">
        <v>22</v>
      </c>
      <c r="B110" s="34" t="s">
        <v>75</v>
      </c>
      <c r="C110" s="33">
        <v>5.62</v>
      </c>
      <c r="D110" s="85"/>
    </row>
    <row r="111" spans="1:4" ht="15.75" outlineLevel="1" x14ac:dyDescent="0.2">
      <c r="A111" s="33" t="s">
        <v>22</v>
      </c>
      <c r="B111" s="34" t="s">
        <v>61</v>
      </c>
      <c r="C111" s="33">
        <v>5.54</v>
      </c>
      <c r="D111" s="85"/>
    </row>
    <row r="112" spans="1:4" ht="15.75" outlineLevel="1" x14ac:dyDescent="0.2">
      <c r="A112" s="33" t="s">
        <v>22</v>
      </c>
      <c r="B112" s="34" t="s">
        <v>77</v>
      </c>
      <c r="C112" s="33">
        <v>5.55</v>
      </c>
      <c r="D112" s="85"/>
    </row>
    <row r="113" spans="1:4" ht="15.75" outlineLevel="1" x14ac:dyDescent="0.2">
      <c r="A113" s="33" t="s">
        <v>22</v>
      </c>
      <c r="B113" s="34" t="s">
        <v>78</v>
      </c>
      <c r="C113" s="33">
        <v>5.65</v>
      </c>
      <c r="D113" s="85"/>
    </row>
    <row r="114" spans="1:4" ht="15.75" outlineLevel="1" x14ac:dyDescent="0.2">
      <c r="A114" s="33" t="s">
        <v>22</v>
      </c>
      <c r="B114" s="34" t="s">
        <v>88</v>
      </c>
      <c r="C114" s="33">
        <v>5.66</v>
      </c>
      <c r="D114" s="85"/>
    </row>
    <row r="115" spans="1:4" ht="15.75" outlineLevel="1" x14ac:dyDescent="0.2">
      <c r="A115" s="33" t="s">
        <v>22</v>
      </c>
      <c r="B115" s="34" t="s">
        <v>17</v>
      </c>
      <c r="C115" s="33">
        <v>5.68</v>
      </c>
      <c r="D115" s="85"/>
    </row>
    <row r="116" spans="1:4" ht="15.75" outlineLevel="1" x14ac:dyDescent="0.2">
      <c r="A116" s="33" t="s">
        <v>22</v>
      </c>
      <c r="B116" s="34" t="s">
        <v>79</v>
      </c>
      <c r="C116" s="33">
        <v>5.45</v>
      </c>
      <c r="D116" s="85"/>
    </row>
    <row r="117" spans="1:4" ht="15.75" outlineLevel="1" x14ac:dyDescent="0.2">
      <c r="A117" s="33" t="s">
        <v>22</v>
      </c>
      <c r="B117" s="34" t="s">
        <v>64</v>
      </c>
      <c r="C117" s="33">
        <v>5.47</v>
      </c>
      <c r="D117" s="85"/>
    </row>
    <row r="118" spans="1:4" ht="15.75" outlineLevel="1" x14ac:dyDescent="0.2">
      <c r="A118" s="33" t="s">
        <v>22</v>
      </c>
      <c r="B118" s="34" t="s">
        <v>65</v>
      </c>
      <c r="C118" s="33">
        <v>5.48</v>
      </c>
      <c r="D118" s="85"/>
    </row>
    <row r="119" spans="1:4" ht="15.75" x14ac:dyDescent="0.2">
      <c r="A119" s="38" t="s">
        <v>22</v>
      </c>
      <c r="B119" s="34"/>
      <c r="C119" s="33"/>
      <c r="D119" s="85"/>
    </row>
    <row r="120" spans="1:4" ht="15.75" outlineLevel="1" x14ac:dyDescent="0.2">
      <c r="A120" s="33" t="s">
        <v>1082</v>
      </c>
      <c r="B120" s="34" t="s">
        <v>49</v>
      </c>
      <c r="C120" s="33">
        <v>5.0999999999999996</v>
      </c>
      <c r="D120" s="85"/>
    </row>
    <row r="121" spans="1:4" ht="15.75" outlineLevel="1" x14ac:dyDescent="0.2">
      <c r="A121" s="33" t="s">
        <v>1082</v>
      </c>
      <c r="B121" s="34" t="s">
        <v>50</v>
      </c>
      <c r="C121" s="33">
        <v>5.2</v>
      </c>
      <c r="D121" s="85"/>
    </row>
    <row r="122" spans="1:4" ht="15.75" outlineLevel="1" x14ac:dyDescent="0.2">
      <c r="A122" s="33" t="s">
        <v>1082</v>
      </c>
      <c r="B122" s="34" t="s">
        <v>66</v>
      </c>
      <c r="C122" s="33">
        <v>5.3</v>
      </c>
      <c r="D122" s="85"/>
    </row>
    <row r="123" spans="1:4" ht="15.75" outlineLevel="1" x14ac:dyDescent="0.2">
      <c r="A123" s="33" t="s">
        <v>1082</v>
      </c>
      <c r="B123" s="34" t="s">
        <v>80</v>
      </c>
      <c r="C123" s="33">
        <v>5.6</v>
      </c>
      <c r="D123" s="85"/>
    </row>
    <row r="124" spans="1:4" ht="15.75" outlineLevel="1" x14ac:dyDescent="0.2">
      <c r="A124" s="33" t="s">
        <v>1082</v>
      </c>
      <c r="B124" s="34" t="s">
        <v>1080</v>
      </c>
      <c r="C124" s="35">
        <v>5.0999999999999996</v>
      </c>
      <c r="D124" s="85"/>
    </row>
    <row r="125" spans="1:4" ht="15.75" outlineLevel="1" x14ac:dyDescent="0.2">
      <c r="A125" s="33" t="s">
        <v>1082</v>
      </c>
      <c r="B125" s="34" t="s">
        <v>91</v>
      </c>
      <c r="C125" s="33">
        <v>5.14</v>
      </c>
      <c r="D125" s="85"/>
    </row>
    <row r="126" spans="1:4" ht="15.75" outlineLevel="1" x14ac:dyDescent="0.2">
      <c r="A126" s="33" t="s">
        <v>1082</v>
      </c>
      <c r="B126" s="34" t="s">
        <v>68</v>
      </c>
      <c r="C126" s="33">
        <v>5.19</v>
      </c>
      <c r="D126" s="85"/>
    </row>
    <row r="127" spans="1:4" ht="15.75" outlineLevel="1" x14ac:dyDescent="0.2">
      <c r="A127" s="33" t="s">
        <v>1082</v>
      </c>
      <c r="B127" s="34" t="s">
        <v>82</v>
      </c>
      <c r="C127" s="33">
        <v>5.24</v>
      </c>
      <c r="D127" s="85"/>
    </row>
    <row r="128" spans="1:4" ht="15.75" outlineLevel="1" x14ac:dyDescent="0.2">
      <c r="A128" s="33" t="s">
        <v>1082</v>
      </c>
      <c r="B128" s="34" t="s">
        <v>54</v>
      </c>
      <c r="C128" s="33">
        <v>5.26</v>
      </c>
      <c r="D128" s="85"/>
    </row>
    <row r="129" spans="1:4" ht="15.75" outlineLevel="1" x14ac:dyDescent="0.2">
      <c r="A129" s="33" t="s">
        <v>1082</v>
      </c>
      <c r="B129" s="34" t="s">
        <v>55</v>
      </c>
      <c r="C129" s="33">
        <v>5.27</v>
      </c>
      <c r="D129" s="85"/>
    </row>
    <row r="130" spans="1:4" ht="15.75" outlineLevel="1" x14ac:dyDescent="0.2">
      <c r="A130" s="33" t="s">
        <v>1082</v>
      </c>
      <c r="B130" s="34" t="s">
        <v>69</v>
      </c>
      <c r="C130" s="33">
        <v>5.28</v>
      </c>
      <c r="D130" s="85"/>
    </row>
    <row r="131" spans="1:4" ht="15.75" outlineLevel="1" x14ac:dyDescent="0.2">
      <c r="A131" s="33" t="s">
        <v>1082</v>
      </c>
      <c r="B131" s="34" t="s">
        <v>89</v>
      </c>
      <c r="C131" s="33">
        <v>5.29</v>
      </c>
      <c r="D131" s="85"/>
    </row>
    <row r="132" spans="1:4" ht="15.75" outlineLevel="1" x14ac:dyDescent="0.2">
      <c r="A132" s="33" t="s">
        <v>1082</v>
      </c>
      <c r="B132" s="34" t="s">
        <v>70</v>
      </c>
      <c r="C132" s="35">
        <v>5.3</v>
      </c>
      <c r="D132" s="85"/>
    </row>
    <row r="133" spans="1:4" ht="15.75" outlineLevel="1" x14ac:dyDescent="0.2">
      <c r="A133" s="33" t="s">
        <v>1082</v>
      </c>
      <c r="B133" s="34" t="s">
        <v>83</v>
      </c>
      <c r="C133" s="33">
        <v>5.31</v>
      </c>
      <c r="D133" s="85"/>
    </row>
    <row r="134" spans="1:4" ht="15.75" outlineLevel="1" x14ac:dyDescent="0.2">
      <c r="A134" s="33" t="s">
        <v>1082</v>
      </c>
      <c r="B134" s="34" t="s">
        <v>56</v>
      </c>
      <c r="C134" s="33">
        <v>5.36</v>
      </c>
      <c r="D134" s="85"/>
    </row>
    <row r="135" spans="1:4" ht="15.75" outlineLevel="1" x14ac:dyDescent="0.2">
      <c r="A135" s="33" t="s">
        <v>1082</v>
      </c>
      <c r="B135" s="34" t="s">
        <v>59</v>
      </c>
      <c r="C135" s="33">
        <v>5.53</v>
      </c>
      <c r="D135" s="85"/>
    </row>
    <row r="136" spans="1:4" ht="15.75" outlineLevel="1" x14ac:dyDescent="0.2">
      <c r="A136" s="33" t="s">
        <v>1082</v>
      </c>
      <c r="B136" s="34" t="s">
        <v>76</v>
      </c>
      <c r="C136" s="33">
        <v>5.58</v>
      </c>
      <c r="D136" s="85"/>
    </row>
    <row r="137" spans="1:4" ht="15.75" outlineLevel="1" x14ac:dyDescent="0.2">
      <c r="A137" s="33" t="s">
        <v>1082</v>
      </c>
      <c r="B137" s="34" t="s">
        <v>75</v>
      </c>
      <c r="C137" s="33">
        <v>5.62</v>
      </c>
      <c r="D137" s="85"/>
    </row>
    <row r="138" spans="1:4" ht="15.75" outlineLevel="1" x14ac:dyDescent="0.2">
      <c r="A138" s="33" t="s">
        <v>1082</v>
      </c>
      <c r="B138" s="34" t="s">
        <v>61</v>
      </c>
      <c r="C138" s="33">
        <v>5.54</v>
      </c>
      <c r="D138" s="85"/>
    </row>
    <row r="139" spans="1:4" ht="15.75" outlineLevel="1" x14ac:dyDescent="0.2">
      <c r="A139" s="33" t="s">
        <v>1082</v>
      </c>
      <c r="B139" s="34" t="s">
        <v>77</v>
      </c>
      <c r="C139" s="33">
        <v>5.55</v>
      </c>
      <c r="D139" s="85"/>
    </row>
    <row r="140" spans="1:4" ht="15.75" outlineLevel="1" x14ac:dyDescent="0.2">
      <c r="A140" s="33" t="s">
        <v>1082</v>
      </c>
      <c r="B140" s="34" t="s">
        <v>63</v>
      </c>
      <c r="C140" s="33">
        <v>5.63</v>
      </c>
      <c r="D140" s="85"/>
    </row>
    <row r="141" spans="1:4" ht="15.75" outlineLevel="1" x14ac:dyDescent="0.2">
      <c r="A141" s="33" t="s">
        <v>1082</v>
      </c>
      <c r="B141" s="34" t="s">
        <v>79</v>
      </c>
      <c r="C141" s="33">
        <v>5.45</v>
      </c>
      <c r="D141" s="85"/>
    </row>
    <row r="142" spans="1:4" ht="15.75" outlineLevel="1" x14ac:dyDescent="0.2">
      <c r="A142" s="33" t="s">
        <v>1082</v>
      </c>
      <c r="B142" s="34" t="s">
        <v>64</v>
      </c>
      <c r="C142" s="33">
        <v>5.47</v>
      </c>
      <c r="D142" s="85"/>
    </row>
    <row r="143" spans="1:4" ht="15.75" outlineLevel="1" x14ac:dyDescent="0.2">
      <c r="A143" s="33" t="s">
        <v>1082</v>
      </c>
      <c r="B143" s="34" t="s">
        <v>65</v>
      </c>
      <c r="C143" s="33">
        <v>5.48</v>
      </c>
      <c r="D143" s="85"/>
    </row>
    <row r="144" spans="1:4" ht="15.75" x14ac:dyDescent="0.2">
      <c r="A144" s="38" t="s">
        <v>1082</v>
      </c>
      <c r="B144" s="34"/>
      <c r="C144" s="33"/>
      <c r="D144" s="85"/>
    </row>
    <row r="145" spans="1:4" ht="15.75" outlineLevel="1" x14ac:dyDescent="0.2">
      <c r="A145" s="33" t="s">
        <v>24</v>
      </c>
      <c r="B145" s="34" t="s">
        <v>49</v>
      </c>
      <c r="C145" s="33">
        <v>5.0999999999999996</v>
      </c>
      <c r="D145" s="85"/>
    </row>
    <row r="146" spans="1:4" ht="15.75" outlineLevel="1" x14ac:dyDescent="0.2">
      <c r="A146" s="33" t="s">
        <v>24</v>
      </c>
      <c r="B146" s="34" t="s">
        <v>50</v>
      </c>
      <c r="C146" s="33">
        <v>5.2</v>
      </c>
      <c r="D146" s="85"/>
    </row>
    <row r="147" spans="1:4" ht="15.75" outlineLevel="1" x14ac:dyDescent="0.2">
      <c r="A147" s="33" t="s">
        <v>24</v>
      </c>
      <c r="B147" s="34" t="s">
        <v>66</v>
      </c>
      <c r="C147" s="33">
        <v>5.3</v>
      </c>
      <c r="D147" s="85"/>
    </row>
    <row r="148" spans="1:4" ht="15.75" outlineLevel="1" x14ac:dyDescent="0.2">
      <c r="A148" s="33" t="s">
        <v>24</v>
      </c>
      <c r="B148" s="34" t="s">
        <v>80</v>
      </c>
      <c r="C148" s="33">
        <v>5.6</v>
      </c>
      <c r="D148" s="85"/>
    </row>
    <row r="149" spans="1:4" ht="15.75" outlineLevel="1" x14ac:dyDescent="0.2">
      <c r="A149" s="33" t="s">
        <v>24</v>
      </c>
      <c r="B149" s="34" t="s">
        <v>1080</v>
      </c>
      <c r="C149" s="35">
        <v>5.0999999999999996</v>
      </c>
      <c r="D149" s="85"/>
    </row>
    <row r="150" spans="1:4" ht="15.75" outlineLevel="1" x14ac:dyDescent="0.2">
      <c r="A150" s="33" t="s">
        <v>24</v>
      </c>
      <c r="B150" s="34" t="s">
        <v>91</v>
      </c>
      <c r="C150" s="33">
        <v>5.14</v>
      </c>
      <c r="D150" s="85"/>
    </row>
    <row r="151" spans="1:4" ht="15.75" outlineLevel="1" x14ac:dyDescent="0.2">
      <c r="A151" s="33" t="s">
        <v>24</v>
      </c>
      <c r="B151" s="34" t="s">
        <v>68</v>
      </c>
      <c r="C151" s="33">
        <v>5.19</v>
      </c>
      <c r="D151" s="85"/>
    </row>
    <row r="152" spans="1:4" ht="15.75" outlineLevel="1" x14ac:dyDescent="0.2">
      <c r="A152" s="33" t="s">
        <v>24</v>
      </c>
      <c r="B152" s="34" t="s">
        <v>82</v>
      </c>
      <c r="C152" s="33">
        <v>5.24</v>
      </c>
      <c r="D152" s="85"/>
    </row>
    <row r="153" spans="1:4" ht="15.75" outlineLevel="1" x14ac:dyDescent="0.2">
      <c r="A153" s="33" t="s">
        <v>24</v>
      </c>
      <c r="B153" s="34" t="s">
        <v>54</v>
      </c>
      <c r="C153" s="33">
        <v>5.26</v>
      </c>
      <c r="D153" s="85"/>
    </row>
    <row r="154" spans="1:4" ht="15.75" outlineLevel="1" x14ac:dyDescent="0.2">
      <c r="A154" s="33" t="s">
        <v>24</v>
      </c>
      <c r="B154" s="34" t="s">
        <v>55</v>
      </c>
      <c r="C154" s="33">
        <v>5.27</v>
      </c>
      <c r="D154" s="85"/>
    </row>
    <row r="155" spans="1:4" ht="15.75" outlineLevel="1" x14ac:dyDescent="0.2">
      <c r="A155" s="33" t="s">
        <v>24</v>
      </c>
      <c r="B155" s="34" t="s">
        <v>69</v>
      </c>
      <c r="C155" s="33">
        <v>5.28</v>
      </c>
      <c r="D155" s="85"/>
    </row>
    <row r="156" spans="1:4" ht="15.75" outlineLevel="1" x14ac:dyDescent="0.2">
      <c r="A156" s="33" t="s">
        <v>24</v>
      </c>
      <c r="B156" s="34" t="s">
        <v>70</v>
      </c>
      <c r="C156" s="35">
        <v>5.3</v>
      </c>
      <c r="D156" s="85"/>
    </row>
    <row r="157" spans="1:4" ht="15.75" outlineLevel="1" x14ac:dyDescent="0.2">
      <c r="A157" s="33" t="s">
        <v>24</v>
      </c>
      <c r="B157" s="34" t="s">
        <v>90</v>
      </c>
      <c r="C157" s="33">
        <v>5.32</v>
      </c>
      <c r="D157" s="85"/>
    </row>
    <row r="158" spans="1:4" ht="15.75" outlineLevel="1" x14ac:dyDescent="0.2">
      <c r="A158" s="33" t="s">
        <v>24</v>
      </c>
      <c r="B158" s="34" t="s">
        <v>56</v>
      </c>
      <c r="C158" s="33">
        <v>5.36</v>
      </c>
      <c r="D158" s="85"/>
    </row>
    <row r="159" spans="1:4" ht="15.75" outlineLevel="1" x14ac:dyDescent="0.2">
      <c r="A159" s="33" t="s">
        <v>24</v>
      </c>
      <c r="B159" s="34" t="s">
        <v>59</v>
      </c>
      <c r="C159" s="33">
        <v>5.53</v>
      </c>
      <c r="D159" s="85"/>
    </row>
    <row r="160" spans="1:4" ht="15.75" outlineLevel="1" x14ac:dyDescent="0.2">
      <c r="A160" s="33" t="s">
        <v>24</v>
      </c>
      <c r="B160" s="34" t="s">
        <v>76</v>
      </c>
      <c r="C160" s="33">
        <v>5.58</v>
      </c>
      <c r="D160" s="85"/>
    </row>
    <row r="161" spans="1:5" ht="15.75" outlineLevel="1" x14ac:dyDescent="0.2">
      <c r="A161" s="33" t="s">
        <v>24</v>
      </c>
      <c r="B161" s="34" t="s">
        <v>61</v>
      </c>
      <c r="C161" s="33">
        <v>5.54</v>
      </c>
      <c r="D161" s="85"/>
    </row>
    <row r="162" spans="1:5" ht="15.75" outlineLevel="1" x14ac:dyDescent="0.2">
      <c r="A162" s="33" t="s">
        <v>24</v>
      </c>
      <c r="B162" s="34" t="s">
        <v>77</v>
      </c>
      <c r="C162" s="33">
        <v>5.55</v>
      </c>
      <c r="D162" s="85"/>
    </row>
    <row r="163" spans="1:5" ht="15.75" outlineLevel="1" x14ac:dyDescent="0.2">
      <c r="A163" s="33" t="s">
        <v>24</v>
      </c>
      <c r="B163" s="34" t="s">
        <v>75</v>
      </c>
      <c r="C163" s="33">
        <v>5.62</v>
      </c>
      <c r="D163" s="85"/>
      <c r="E163" t="s">
        <v>1083</v>
      </c>
    </row>
    <row r="164" spans="1:5" ht="15.75" outlineLevel="1" x14ac:dyDescent="0.2">
      <c r="A164" s="33" t="s">
        <v>24</v>
      </c>
      <c r="B164" s="34" t="s">
        <v>63</v>
      </c>
      <c r="C164" s="33">
        <v>5.63</v>
      </c>
      <c r="D164" s="85"/>
    </row>
    <row r="165" spans="1:5" ht="15.75" outlineLevel="1" x14ac:dyDescent="0.2">
      <c r="A165" s="33" t="s">
        <v>24</v>
      </c>
      <c r="B165" s="34" t="s">
        <v>79</v>
      </c>
      <c r="C165" s="33">
        <v>5.45</v>
      </c>
      <c r="D165" s="85"/>
    </row>
    <row r="166" spans="1:5" ht="15.75" outlineLevel="1" x14ac:dyDescent="0.2">
      <c r="A166" s="33" t="s">
        <v>24</v>
      </c>
      <c r="B166" s="34" t="s">
        <v>64</v>
      </c>
      <c r="C166" s="33">
        <v>5.47</v>
      </c>
      <c r="D166" s="85"/>
    </row>
    <row r="167" spans="1:5" ht="15.75" outlineLevel="1" x14ac:dyDescent="0.2">
      <c r="A167" s="33" t="s">
        <v>24</v>
      </c>
      <c r="B167" s="34" t="s">
        <v>65</v>
      </c>
      <c r="C167" s="33">
        <v>5.48</v>
      </c>
      <c r="D167" s="85"/>
    </row>
    <row r="168" spans="1:5" ht="15.75" x14ac:dyDescent="0.2">
      <c r="A168" s="38" t="s">
        <v>24</v>
      </c>
      <c r="B168" s="34"/>
      <c r="C168" s="33"/>
      <c r="D168" s="85"/>
    </row>
    <row r="169" spans="1:5" ht="15.75" outlineLevel="1" x14ac:dyDescent="0.2">
      <c r="A169" s="33" t="s">
        <v>25</v>
      </c>
      <c r="B169" s="34" t="s">
        <v>49</v>
      </c>
      <c r="C169" s="33">
        <v>5.0999999999999996</v>
      </c>
      <c r="D169" s="85"/>
    </row>
    <row r="170" spans="1:5" ht="15.75" outlineLevel="1" x14ac:dyDescent="0.2">
      <c r="A170" s="33" t="s">
        <v>25</v>
      </c>
      <c r="B170" s="34" t="s">
        <v>50</v>
      </c>
      <c r="C170" s="33">
        <v>5.2</v>
      </c>
      <c r="D170" s="85"/>
    </row>
    <row r="171" spans="1:5" ht="15.75" outlineLevel="1" x14ac:dyDescent="0.2">
      <c r="A171" s="33" t="s">
        <v>25</v>
      </c>
      <c r="B171" s="34" t="s">
        <v>66</v>
      </c>
      <c r="C171" s="33">
        <v>5.3</v>
      </c>
      <c r="D171" s="85"/>
    </row>
    <row r="172" spans="1:5" ht="15.75" outlineLevel="1" x14ac:dyDescent="0.2">
      <c r="A172" s="33" t="s">
        <v>25</v>
      </c>
      <c r="B172" s="34" t="s">
        <v>80</v>
      </c>
      <c r="C172" s="33">
        <v>5.6</v>
      </c>
      <c r="D172" s="85"/>
    </row>
    <row r="173" spans="1:5" ht="15.75" outlineLevel="1" x14ac:dyDescent="0.2">
      <c r="A173" s="33" t="s">
        <v>25</v>
      </c>
      <c r="B173" s="34" t="s">
        <v>1080</v>
      </c>
      <c r="C173" s="35">
        <v>5.0999999999999996</v>
      </c>
      <c r="D173" s="85"/>
    </row>
    <row r="174" spans="1:5" ht="15.75" outlineLevel="1" x14ac:dyDescent="0.2">
      <c r="A174" s="33" t="s">
        <v>25</v>
      </c>
      <c r="B174" s="34" t="s">
        <v>91</v>
      </c>
      <c r="C174" s="33">
        <v>5.14</v>
      </c>
      <c r="D174" s="85"/>
    </row>
    <row r="175" spans="1:5" ht="15.75" outlineLevel="1" x14ac:dyDescent="0.2">
      <c r="A175" s="33" t="s">
        <v>25</v>
      </c>
      <c r="B175" s="34" t="s">
        <v>68</v>
      </c>
      <c r="C175" s="33">
        <v>5.19</v>
      </c>
      <c r="D175" s="85"/>
    </row>
    <row r="176" spans="1:5" ht="15.75" outlineLevel="1" x14ac:dyDescent="0.2">
      <c r="A176" s="33" t="s">
        <v>25</v>
      </c>
      <c r="B176" s="34" t="s">
        <v>82</v>
      </c>
      <c r="C176" s="33">
        <v>5.24</v>
      </c>
      <c r="D176" s="85"/>
    </row>
    <row r="177" spans="1:4" ht="15.75" outlineLevel="1" x14ac:dyDescent="0.2">
      <c r="A177" s="33" t="s">
        <v>25</v>
      </c>
      <c r="B177" s="34" t="s">
        <v>54</v>
      </c>
      <c r="C177" s="33">
        <v>5.26</v>
      </c>
      <c r="D177" s="85"/>
    </row>
    <row r="178" spans="1:4" ht="15.75" outlineLevel="1" x14ac:dyDescent="0.2">
      <c r="A178" s="33" t="s">
        <v>25</v>
      </c>
      <c r="B178" s="34" t="s">
        <v>55</v>
      </c>
      <c r="C178" s="33">
        <v>5.27</v>
      </c>
      <c r="D178" s="85"/>
    </row>
    <row r="179" spans="1:4" ht="15.75" outlineLevel="1" x14ac:dyDescent="0.2">
      <c r="A179" s="33" t="s">
        <v>25</v>
      </c>
      <c r="B179" s="34" t="s">
        <v>69</v>
      </c>
      <c r="C179" s="33">
        <v>5.28</v>
      </c>
      <c r="D179" s="85"/>
    </row>
    <row r="180" spans="1:4" ht="15.75" outlineLevel="1" x14ac:dyDescent="0.2">
      <c r="A180" s="33" t="s">
        <v>25</v>
      </c>
      <c r="B180" s="34" t="s">
        <v>89</v>
      </c>
      <c r="C180" s="33">
        <v>5.29</v>
      </c>
      <c r="D180" s="85"/>
    </row>
    <row r="181" spans="1:4" ht="15.75" outlineLevel="1" x14ac:dyDescent="0.2">
      <c r="A181" s="33" t="s">
        <v>25</v>
      </c>
      <c r="B181" s="34" t="s">
        <v>70</v>
      </c>
      <c r="C181" s="35">
        <v>5.3</v>
      </c>
      <c r="D181" s="85"/>
    </row>
    <row r="182" spans="1:4" ht="15.75" outlineLevel="1" x14ac:dyDescent="0.2">
      <c r="A182" s="33" t="s">
        <v>25</v>
      </c>
      <c r="B182" s="34" t="s">
        <v>90</v>
      </c>
      <c r="C182" s="33">
        <v>5.32</v>
      </c>
      <c r="D182" s="85"/>
    </row>
    <row r="183" spans="1:4" ht="15.75" outlineLevel="1" x14ac:dyDescent="0.2">
      <c r="A183" s="33" t="s">
        <v>25</v>
      </c>
      <c r="B183" s="34" t="s">
        <v>56</v>
      </c>
      <c r="C183" s="33">
        <v>5.36</v>
      </c>
      <c r="D183" s="85"/>
    </row>
    <row r="184" spans="1:4" ht="15.75" outlineLevel="1" x14ac:dyDescent="0.2">
      <c r="A184" s="33" t="s">
        <v>25</v>
      </c>
      <c r="B184" s="34" t="s">
        <v>59</v>
      </c>
      <c r="C184" s="33">
        <v>5.53</v>
      </c>
      <c r="D184" s="85"/>
    </row>
    <row r="185" spans="1:4" ht="15.75" outlineLevel="1" x14ac:dyDescent="0.2">
      <c r="A185" s="33" t="s">
        <v>25</v>
      </c>
      <c r="B185" s="34" t="s">
        <v>76</v>
      </c>
      <c r="C185" s="33">
        <v>5.58</v>
      </c>
      <c r="D185" s="85"/>
    </row>
    <row r="186" spans="1:4" ht="15.75" outlineLevel="1" x14ac:dyDescent="0.2">
      <c r="A186" s="33" t="s">
        <v>25</v>
      </c>
      <c r="B186" s="34" t="s">
        <v>61</v>
      </c>
      <c r="C186" s="33">
        <v>5.54</v>
      </c>
      <c r="D186" s="85"/>
    </row>
    <row r="187" spans="1:4" ht="15.75" outlineLevel="1" x14ac:dyDescent="0.2">
      <c r="A187" s="33" t="s">
        <v>25</v>
      </c>
      <c r="B187" s="34" t="s">
        <v>77</v>
      </c>
      <c r="C187" s="33">
        <v>5.55</v>
      </c>
      <c r="D187" s="85"/>
    </row>
    <row r="188" spans="1:4" ht="15.75" outlineLevel="1" x14ac:dyDescent="0.2">
      <c r="A188" s="33" t="s">
        <v>25</v>
      </c>
      <c r="B188" s="34" t="s">
        <v>63</v>
      </c>
      <c r="C188" s="33">
        <v>5.63</v>
      </c>
      <c r="D188" s="85"/>
    </row>
    <row r="189" spans="1:4" ht="15.75" outlineLevel="1" x14ac:dyDescent="0.2">
      <c r="A189" s="33" t="s">
        <v>25</v>
      </c>
      <c r="B189" s="34" t="s">
        <v>79</v>
      </c>
      <c r="C189" s="33">
        <v>5.45</v>
      </c>
      <c r="D189" s="85"/>
    </row>
    <row r="190" spans="1:4" ht="15.75" outlineLevel="1" x14ac:dyDescent="0.2">
      <c r="A190" s="33" t="s">
        <v>25</v>
      </c>
      <c r="B190" s="34" t="s">
        <v>64</v>
      </c>
      <c r="C190" s="33">
        <v>5.47</v>
      </c>
      <c r="D190" s="85"/>
    </row>
    <row r="191" spans="1:4" ht="15.75" outlineLevel="1" x14ac:dyDescent="0.2">
      <c r="A191" s="33" t="s">
        <v>25</v>
      </c>
      <c r="B191" s="34" t="s">
        <v>65</v>
      </c>
      <c r="C191" s="33">
        <v>5.48</v>
      </c>
      <c r="D191" s="85"/>
    </row>
    <row r="192" spans="1:4" ht="15.75" x14ac:dyDescent="0.2">
      <c r="A192" s="38" t="s">
        <v>25</v>
      </c>
      <c r="B192" s="34"/>
      <c r="C192" s="33"/>
      <c r="D192" s="85"/>
    </row>
    <row r="193" spans="1:4" ht="15.75" outlineLevel="1" x14ac:dyDescent="0.2">
      <c r="A193" s="33" t="s">
        <v>26</v>
      </c>
      <c r="B193" s="34" t="s">
        <v>49</v>
      </c>
      <c r="C193" s="33">
        <v>5.0999999999999996</v>
      </c>
      <c r="D193" s="85"/>
    </row>
    <row r="194" spans="1:4" ht="15.75" outlineLevel="1" x14ac:dyDescent="0.2">
      <c r="A194" s="33" t="s">
        <v>26</v>
      </c>
      <c r="B194" s="34" t="s">
        <v>50</v>
      </c>
      <c r="C194" s="33">
        <v>5.2</v>
      </c>
      <c r="D194" s="85"/>
    </row>
    <row r="195" spans="1:4" ht="15.75" outlineLevel="1" x14ac:dyDescent="0.2">
      <c r="A195" s="33" t="s">
        <v>26</v>
      </c>
      <c r="B195" s="34" t="s">
        <v>66</v>
      </c>
      <c r="C195" s="33">
        <v>5.3</v>
      </c>
      <c r="D195" s="85"/>
    </row>
    <row r="196" spans="1:4" ht="15.75" outlineLevel="1" x14ac:dyDescent="0.2">
      <c r="A196" s="33" t="s">
        <v>26</v>
      </c>
      <c r="B196" s="34" t="s">
        <v>80</v>
      </c>
      <c r="C196" s="33">
        <v>5.6</v>
      </c>
      <c r="D196" s="85"/>
    </row>
    <row r="197" spans="1:4" ht="15.75" outlineLevel="1" x14ac:dyDescent="0.2">
      <c r="A197" s="33" t="s">
        <v>26</v>
      </c>
      <c r="B197" s="34" t="s">
        <v>1080</v>
      </c>
      <c r="C197" s="35">
        <v>5.0999999999999996</v>
      </c>
      <c r="D197" s="85"/>
    </row>
    <row r="198" spans="1:4" ht="15.75" outlineLevel="1" x14ac:dyDescent="0.2">
      <c r="A198" s="33" t="s">
        <v>26</v>
      </c>
      <c r="B198" s="34" t="s">
        <v>91</v>
      </c>
      <c r="C198" s="33">
        <v>5.14</v>
      </c>
      <c r="D198" s="85"/>
    </row>
    <row r="199" spans="1:4" ht="15.75" outlineLevel="1" x14ac:dyDescent="0.2">
      <c r="A199" s="33" t="s">
        <v>26</v>
      </c>
      <c r="B199" s="34" t="s">
        <v>68</v>
      </c>
      <c r="C199" s="33">
        <v>5.19</v>
      </c>
      <c r="D199" s="85"/>
    </row>
    <row r="200" spans="1:4" ht="15.75" outlineLevel="1" x14ac:dyDescent="0.2">
      <c r="A200" s="33" t="s">
        <v>26</v>
      </c>
      <c r="B200" s="34" t="s">
        <v>82</v>
      </c>
      <c r="C200" s="33">
        <v>5.24</v>
      </c>
      <c r="D200" s="85"/>
    </row>
    <row r="201" spans="1:4" ht="15.75" outlineLevel="1" x14ac:dyDescent="0.2">
      <c r="A201" s="33" t="s">
        <v>26</v>
      </c>
      <c r="B201" s="34" t="s">
        <v>55</v>
      </c>
      <c r="C201" s="33">
        <v>5.27</v>
      </c>
      <c r="D201" s="85"/>
    </row>
    <row r="202" spans="1:4" ht="15.75" outlineLevel="1" x14ac:dyDescent="0.2">
      <c r="A202" s="33" t="s">
        <v>26</v>
      </c>
      <c r="B202" s="34" t="s">
        <v>69</v>
      </c>
      <c r="C202" s="33">
        <v>5.28</v>
      </c>
      <c r="D202" s="85"/>
    </row>
    <row r="203" spans="1:4" ht="15.75" outlineLevel="1" x14ac:dyDescent="0.2">
      <c r="A203" s="33" t="s">
        <v>26</v>
      </c>
      <c r="B203" s="34" t="s">
        <v>89</v>
      </c>
      <c r="C203" s="33">
        <v>5.29</v>
      </c>
      <c r="D203" s="85"/>
    </row>
    <row r="204" spans="1:4" ht="15.75" outlineLevel="1" x14ac:dyDescent="0.2">
      <c r="A204" s="33" t="s">
        <v>26</v>
      </c>
      <c r="B204" s="34" t="s">
        <v>70</v>
      </c>
      <c r="C204" s="35">
        <v>5.3</v>
      </c>
      <c r="D204" s="85"/>
    </row>
    <row r="205" spans="1:4" ht="15.75" outlineLevel="1" x14ac:dyDescent="0.2">
      <c r="A205" s="33" t="s">
        <v>26</v>
      </c>
      <c r="B205" s="34" t="s">
        <v>92</v>
      </c>
      <c r="C205" s="33">
        <v>5.34</v>
      </c>
      <c r="D205" s="85"/>
    </row>
    <row r="206" spans="1:4" ht="15.75" outlineLevel="1" x14ac:dyDescent="0.2">
      <c r="A206" s="33" t="s">
        <v>26</v>
      </c>
      <c r="B206" s="34" t="s">
        <v>83</v>
      </c>
      <c r="C206" s="33">
        <v>5.31</v>
      </c>
      <c r="D206" s="85"/>
    </row>
    <row r="207" spans="1:4" ht="15.75" outlineLevel="1" x14ac:dyDescent="0.2">
      <c r="A207" s="33" t="s">
        <v>26</v>
      </c>
      <c r="B207" s="34" t="s">
        <v>93</v>
      </c>
      <c r="C207" s="33">
        <v>5.101</v>
      </c>
      <c r="D207" s="85"/>
    </row>
    <row r="208" spans="1:4" ht="15.75" outlineLevel="1" x14ac:dyDescent="0.2">
      <c r="A208" s="33" t="s">
        <v>26</v>
      </c>
      <c r="B208" s="34" t="s">
        <v>56</v>
      </c>
      <c r="C208" s="33">
        <v>5.36</v>
      </c>
      <c r="D208" s="85"/>
    </row>
    <row r="209" spans="1:4" ht="15.75" outlineLevel="1" x14ac:dyDescent="0.2">
      <c r="A209" s="33" t="s">
        <v>26</v>
      </c>
      <c r="B209" s="34" t="s">
        <v>59</v>
      </c>
      <c r="C209" s="33">
        <v>5.53</v>
      </c>
      <c r="D209" s="85"/>
    </row>
    <row r="210" spans="1:4" ht="15.75" outlineLevel="1" x14ac:dyDescent="0.2">
      <c r="A210" s="33" t="s">
        <v>26</v>
      </c>
      <c r="B210" s="34" t="s">
        <v>94</v>
      </c>
      <c r="C210" s="33">
        <v>5.1020000000000003</v>
      </c>
      <c r="D210" s="85"/>
    </row>
    <row r="211" spans="1:4" ht="15.75" outlineLevel="1" x14ac:dyDescent="0.2">
      <c r="A211" s="33" t="s">
        <v>26</v>
      </c>
      <c r="B211" s="34" t="s">
        <v>95</v>
      </c>
      <c r="C211" s="36">
        <v>5.0999999999999996</v>
      </c>
      <c r="D211" s="85"/>
    </row>
    <row r="212" spans="1:4" ht="15.75" outlineLevel="1" x14ac:dyDescent="0.2">
      <c r="A212" s="33" t="s">
        <v>26</v>
      </c>
      <c r="B212" s="34" t="s">
        <v>76</v>
      </c>
      <c r="C212" s="33">
        <v>5.58</v>
      </c>
      <c r="D212" s="85"/>
    </row>
    <row r="213" spans="1:4" ht="15.75" outlineLevel="1" x14ac:dyDescent="0.2">
      <c r="A213" s="33" t="s">
        <v>26</v>
      </c>
      <c r="B213" s="34" t="s">
        <v>61</v>
      </c>
      <c r="C213" s="33">
        <v>5.54</v>
      </c>
      <c r="D213" s="85"/>
    </row>
    <row r="214" spans="1:4" ht="15.75" outlineLevel="1" x14ac:dyDescent="0.2">
      <c r="A214" s="33" t="s">
        <v>26</v>
      </c>
      <c r="B214" s="34" t="s">
        <v>77</v>
      </c>
      <c r="C214" s="33">
        <v>5.55</v>
      </c>
      <c r="D214" s="85"/>
    </row>
    <row r="215" spans="1:4" ht="15.75" outlineLevel="1" x14ac:dyDescent="0.2">
      <c r="A215" s="33" t="s">
        <v>26</v>
      </c>
      <c r="B215" s="34" t="s">
        <v>63</v>
      </c>
      <c r="C215" s="33">
        <v>5.63</v>
      </c>
      <c r="D215" s="85"/>
    </row>
    <row r="216" spans="1:4" ht="15.75" outlineLevel="1" x14ac:dyDescent="0.2">
      <c r="A216" s="33" t="s">
        <v>26</v>
      </c>
      <c r="B216" s="34" t="s">
        <v>64</v>
      </c>
      <c r="C216" s="33">
        <v>5.47</v>
      </c>
      <c r="D216" s="85"/>
    </row>
    <row r="217" spans="1:4" ht="15.75" outlineLevel="1" x14ac:dyDescent="0.2">
      <c r="A217" s="33" t="s">
        <v>26</v>
      </c>
      <c r="B217" s="34" t="s">
        <v>65</v>
      </c>
      <c r="C217" s="33">
        <v>5.48</v>
      </c>
      <c r="D217" s="85"/>
    </row>
    <row r="218" spans="1:4" ht="15.75" x14ac:dyDescent="0.2">
      <c r="A218" s="38" t="s">
        <v>26</v>
      </c>
      <c r="B218" s="34"/>
      <c r="C218" s="33"/>
      <c r="D218" s="85"/>
    </row>
    <row r="219" spans="1:4" ht="15.75" outlineLevel="1" x14ac:dyDescent="0.2">
      <c r="A219" s="33" t="s">
        <v>27</v>
      </c>
      <c r="B219" s="34" t="s">
        <v>49</v>
      </c>
      <c r="C219" s="33">
        <v>5.0999999999999996</v>
      </c>
      <c r="D219" s="85"/>
    </row>
    <row r="220" spans="1:4" ht="15.75" outlineLevel="1" x14ac:dyDescent="0.2">
      <c r="A220" s="33" t="s">
        <v>27</v>
      </c>
      <c r="B220" s="34" t="s">
        <v>50</v>
      </c>
      <c r="C220" s="33">
        <v>5.2</v>
      </c>
      <c r="D220" s="85"/>
    </row>
    <row r="221" spans="1:4" ht="15.75" outlineLevel="1" x14ac:dyDescent="0.2">
      <c r="A221" s="33" t="s">
        <v>27</v>
      </c>
      <c r="B221" s="34" t="s">
        <v>66</v>
      </c>
      <c r="C221" s="33">
        <v>5.3</v>
      </c>
      <c r="D221" s="85"/>
    </row>
    <row r="222" spans="1:4" ht="15.75" outlineLevel="1" x14ac:dyDescent="0.2">
      <c r="A222" s="33" t="s">
        <v>27</v>
      </c>
      <c r="B222" s="34" t="s">
        <v>80</v>
      </c>
      <c r="C222" s="33">
        <v>5.6</v>
      </c>
      <c r="D222" s="85"/>
    </row>
    <row r="223" spans="1:4" ht="15.75" outlineLevel="1" x14ac:dyDescent="0.2">
      <c r="A223" s="33" t="s">
        <v>27</v>
      </c>
      <c r="B223" s="34" t="s">
        <v>1080</v>
      </c>
      <c r="C223" s="35">
        <v>5.0999999999999996</v>
      </c>
      <c r="D223" s="85"/>
    </row>
    <row r="224" spans="1:4" ht="15.75" outlineLevel="1" x14ac:dyDescent="0.2">
      <c r="A224" s="33" t="s">
        <v>27</v>
      </c>
      <c r="B224" s="34" t="s">
        <v>91</v>
      </c>
      <c r="C224" s="33">
        <v>5.14</v>
      </c>
      <c r="D224" s="85"/>
    </row>
    <row r="225" spans="1:4" ht="15.75" outlineLevel="1" x14ac:dyDescent="0.2">
      <c r="A225" s="33" t="s">
        <v>27</v>
      </c>
      <c r="B225" s="34" t="s">
        <v>68</v>
      </c>
      <c r="C225" s="33">
        <v>5.19</v>
      </c>
      <c r="D225" s="85"/>
    </row>
    <row r="226" spans="1:4" ht="15.75" outlineLevel="1" x14ac:dyDescent="0.2">
      <c r="A226" s="33" t="s">
        <v>27</v>
      </c>
      <c r="B226" s="34" t="s">
        <v>82</v>
      </c>
      <c r="C226" s="33">
        <v>5.24</v>
      </c>
      <c r="D226" s="85"/>
    </row>
    <row r="227" spans="1:4" ht="15.75" outlineLevel="1" x14ac:dyDescent="0.2">
      <c r="A227" s="33" t="s">
        <v>27</v>
      </c>
      <c r="B227" s="34" t="s">
        <v>54</v>
      </c>
      <c r="C227" s="33">
        <v>5.26</v>
      </c>
      <c r="D227" s="85"/>
    </row>
    <row r="228" spans="1:4" ht="15.75" outlineLevel="1" x14ac:dyDescent="0.2">
      <c r="A228" s="33" t="s">
        <v>27</v>
      </c>
      <c r="B228" s="34" t="s">
        <v>55</v>
      </c>
      <c r="C228" s="33">
        <v>5.27</v>
      </c>
      <c r="D228" s="85"/>
    </row>
    <row r="229" spans="1:4" ht="15.75" outlineLevel="1" x14ac:dyDescent="0.2">
      <c r="A229" s="33" t="s">
        <v>27</v>
      </c>
      <c r="B229" s="34" t="s">
        <v>69</v>
      </c>
      <c r="C229" s="33">
        <v>5.28</v>
      </c>
      <c r="D229" s="85"/>
    </row>
    <row r="230" spans="1:4" ht="15.75" outlineLevel="1" x14ac:dyDescent="0.2">
      <c r="A230" s="33" t="s">
        <v>27</v>
      </c>
      <c r="B230" s="34" t="s">
        <v>89</v>
      </c>
      <c r="C230" s="33">
        <v>5.29</v>
      </c>
      <c r="D230" s="85"/>
    </row>
    <row r="231" spans="1:4" ht="15.75" outlineLevel="1" x14ac:dyDescent="0.2">
      <c r="A231" s="33" t="s">
        <v>27</v>
      </c>
      <c r="B231" s="34" t="s">
        <v>70</v>
      </c>
      <c r="C231" s="35">
        <v>5.3</v>
      </c>
      <c r="D231" s="85"/>
    </row>
    <row r="232" spans="1:4" ht="15.75" outlineLevel="1" x14ac:dyDescent="0.2">
      <c r="A232" s="33" t="s">
        <v>27</v>
      </c>
      <c r="B232" s="34" t="s">
        <v>83</v>
      </c>
      <c r="C232" s="33">
        <v>5.31</v>
      </c>
      <c r="D232" s="85"/>
    </row>
    <row r="233" spans="1:4" ht="15.75" outlineLevel="1" x14ac:dyDescent="0.2">
      <c r="A233" s="33" t="s">
        <v>27</v>
      </c>
      <c r="B233" s="34" t="s">
        <v>96</v>
      </c>
      <c r="C233" s="33">
        <v>5.33</v>
      </c>
      <c r="D233" s="85"/>
    </row>
    <row r="234" spans="1:4" ht="15.75" outlineLevel="1" x14ac:dyDescent="0.2">
      <c r="A234" s="33" t="s">
        <v>27</v>
      </c>
      <c r="B234" s="34" t="s">
        <v>93</v>
      </c>
      <c r="C234" s="33">
        <v>5.101</v>
      </c>
      <c r="D234" s="85"/>
    </row>
    <row r="235" spans="1:4" ht="15.75" outlineLevel="1" x14ac:dyDescent="0.2">
      <c r="A235" s="33" t="s">
        <v>27</v>
      </c>
      <c r="B235" s="34" t="s">
        <v>56</v>
      </c>
      <c r="C235" s="33">
        <v>5.36</v>
      </c>
      <c r="D235" s="85"/>
    </row>
    <row r="236" spans="1:4" ht="15.75" outlineLevel="1" x14ac:dyDescent="0.2">
      <c r="A236" s="33" t="s">
        <v>27</v>
      </c>
      <c r="B236" s="34" t="s">
        <v>59</v>
      </c>
      <c r="C236" s="33">
        <v>5.53</v>
      </c>
      <c r="D236" s="85"/>
    </row>
    <row r="237" spans="1:4" ht="15.75" outlineLevel="1" x14ac:dyDescent="0.2">
      <c r="A237" s="33" t="s">
        <v>27</v>
      </c>
      <c r="B237" s="34" t="s">
        <v>94</v>
      </c>
      <c r="C237" s="33">
        <v>5.1020000000000003</v>
      </c>
      <c r="D237" s="85"/>
    </row>
    <row r="238" spans="1:4" ht="15.75" outlineLevel="1" x14ac:dyDescent="0.2">
      <c r="A238" s="33" t="s">
        <v>27</v>
      </c>
      <c r="B238" s="34" t="s">
        <v>76</v>
      </c>
      <c r="C238" s="33">
        <v>5.58</v>
      </c>
      <c r="D238" s="85"/>
    </row>
    <row r="239" spans="1:4" ht="15.75" outlineLevel="1" x14ac:dyDescent="0.2">
      <c r="A239" s="33" t="s">
        <v>27</v>
      </c>
      <c r="B239" s="34" t="s">
        <v>61</v>
      </c>
      <c r="C239" s="33">
        <v>5.54</v>
      </c>
      <c r="D239" s="85"/>
    </row>
    <row r="240" spans="1:4" ht="15.75" outlineLevel="1" x14ac:dyDescent="0.2">
      <c r="A240" s="33" t="s">
        <v>27</v>
      </c>
      <c r="B240" s="34" t="s">
        <v>77</v>
      </c>
      <c r="C240" s="33">
        <v>5.55</v>
      </c>
      <c r="D240" s="85"/>
    </row>
    <row r="241" spans="1:4" ht="15.75" outlineLevel="1" x14ac:dyDescent="0.2">
      <c r="A241" s="33" t="s">
        <v>27</v>
      </c>
      <c r="B241" s="34" t="s">
        <v>63</v>
      </c>
      <c r="C241" s="33">
        <v>5.63</v>
      </c>
      <c r="D241" s="85"/>
    </row>
    <row r="242" spans="1:4" ht="15.75" outlineLevel="1" x14ac:dyDescent="0.2">
      <c r="A242" s="33" t="s">
        <v>27</v>
      </c>
      <c r="B242" s="34" t="s">
        <v>64</v>
      </c>
      <c r="C242" s="33">
        <v>5.47</v>
      </c>
      <c r="D242" s="85"/>
    </row>
    <row r="243" spans="1:4" ht="15.75" outlineLevel="1" x14ac:dyDescent="0.2">
      <c r="A243" s="33" t="s">
        <v>27</v>
      </c>
      <c r="B243" s="34" t="s">
        <v>65</v>
      </c>
      <c r="C243" s="33">
        <v>5.48</v>
      </c>
      <c r="D243" s="85"/>
    </row>
    <row r="244" spans="1:4" ht="15.75" x14ac:dyDescent="0.2">
      <c r="A244" s="38" t="s">
        <v>27</v>
      </c>
      <c r="B244" s="34"/>
      <c r="C244" s="33"/>
      <c r="D244" s="85"/>
    </row>
    <row r="245" spans="1:4" ht="15.75" outlineLevel="1" x14ac:dyDescent="0.2">
      <c r="A245" s="33" t="s">
        <v>28</v>
      </c>
      <c r="B245" s="34" t="s">
        <v>49</v>
      </c>
      <c r="C245" s="33">
        <v>5.0999999999999996</v>
      </c>
      <c r="D245" s="85"/>
    </row>
    <row r="246" spans="1:4" ht="15.75" outlineLevel="1" x14ac:dyDescent="0.2">
      <c r="A246" s="33" t="s">
        <v>28</v>
      </c>
      <c r="B246" s="34" t="s">
        <v>50</v>
      </c>
      <c r="C246" s="33">
        <v>5.2</v>
      </c>
      <c r="D246" s="85"/>
    </row>
    <row r="247" spans="1:4" ht="15.75" outlineLevel="1" x14ac:dyDescent="0.2">
      <c r="A247" s="33" t="s">
        <v>28</v>
      </c>
      <c r="B247" s="34" t="s">
        <v>66</v>
      </c>
      <c r="C247" s="33">
        <v>5.3</v>
      </c>
      <c r="D247" s="85"/>
    </row>
    <row r="248" spans="1:4" ht="15.75" outlineLevel="1" x14ac:dyDescent="0.2">
      <c r="A248" s="33" t="s">
        <v>28</v>
      </c>
      <c r="B248" s="34" t="s">
        <v>80</v>
      </c>
      <c r="C248" s="33">
        <v>5.6</v>
      </c>
      <c r="D248" s="85"/>
    </row>
    <row r="249" spans="1:4" ht="15.75" outlineLevel="1" x14ac:dyDescent="0.2">
      <c r="A249" s="33" t="s">
        <v>28</v>
      </c>
      <c r="B249" s="34" t="s">
        <v>1080</v>
      </c>
      <c r="C249" s="35">
        <v>5.0999999999999996</v>
      </c>
      <c r="D249" s="85"/>
    </row>
    <row r="250" spans="1:4" ht="15.75" outlineLevel="1" x14ac:dyDescent="0.2">
      <c r="A250" s="33" t="s">
        <v>28</v>
      </c>
      <c r="B250" s="34" t="s">
        <v>91</v>
      </c>
      <c r="C250" s="33">
        <v>5.14</v>
      </c>
      <c r="D250" s="85"/>
    </row>
    <row r="251" spans="1:4" ht="15.75" outlineLevel="1" x14ac:dyDescent="0.2">
      <c r="A251" s="33" t="s">
        <v>28</v>
      </c>
      <c r="B251" s="34" t="s">
        <v>68</v>
      </c>
      <c r="C251" s="33">
        <v>5.19</v>
      </c>
      <c r="D251" s="85"/>
    </row>
    <row r="252" spans="1:4" ht="15.75" outlineLevel="1" x14ac:dyDescent="0.2">
      <c r="A252" s="33" t="s">
        <v>28</v>
      </c>
      <c r="B252" s="34" t="s">
        <v>82</v>
      </c>
      <c r="C252" s="33">
        <v>5.24</v>
      </c>
      <c r="D252" s="85"/>
    </row>
    <row r="253" spans="1:4" ht="15.75" outlineLevel="1" x14ac:dyDescent="0.2">
      <c r="A253" s="33" t="s">
        <v>28</v>
      </c>
      <c r="B253" s="34" t="s">
        <v>55</v>
      </c>
      <c r="C253" s="33">
        <v>5.27</v>
      </c>
      <c r="D253" s="85"/>
    </row>
    <row r="254" spans="1:4" ht="15.75" outlineLevel="1" x14ac:dyDescent="0.2">
      <c r="A254" s="33" t="s">
        <v>28</v>
      </c>
      <c r="B254" s="34" t="s">
        <v>69</v>
      </c>
      <c r="C254" s="33">
        <v>5.28</v>
      </c>
      <c r="D254" s="85"/>
    </row>
    <row r="255" spans="1:4" ht="15.75" outlineLevel="1" x14ac:dyDescent="0.2">
      <c r="A255" s="33" t="s">
        <v>28</v>
      </c>
      <c r="B255" s="34" t="s">
        <v>70</v>
      </c>
      <c r="C255" s="35">
        <v>5.3</v>
      </c>
      <c r="D255" s="85"/>
    </row>
    <row r="256" spans="1:4" ht="15.75" outlineLevel="1" x14ac:dyDescent="0.2">
      <c r="A256" s="33" t="s">
        <v>28</v>
      </c>
      <c r="B256" s="34" t="s">
        <v>96</v>
      </c>
      <c r="C256" s="33">
        <v>5.33</v>
      </c>
      <c r="D256" s="85"/>
    </row>
    <row r="257" spans="1:4" ht="15.75" outlineLevel="1" x14ac:dyDescent="0.2">
      <c r="A257" s="33" t="s">
        <v>28</v>
      </c>
      <c r="B257" s="34" t="s">
        <v>56</v>
      </c>
      <c r="C257" s="33">
        <v>5.36</v>
      </c>
      <c r="D257" s="85"/>
    </row>
    <row r="258" spans="1:4" ht="15.75" outlineLevel="1" x14ac:dyDescent="0.2">
      <c r="A258" s="33" t="s">
        <v>28</v>
      </c>
      <c r="B258" s="34" t="s">
        <v>59</v>
      </c>
      <c r="C258" s="33">
        <v>5.53</v>
      </c>
      <c r="D258" s="85"/>
    </row>
    <row r="259" spans="1:4" ht="15.75" outlineLevel="1" x14ac:dyDescent="0.2">
      <c r="A259" s="33" t="s">
        <v>28</v>
      </c>
      <c r="B259" s="34" t="s">
        <v>76</v>
      </c>
      <c r="C259" s="33">
        <v>5.58</v>
      </c>
      <c r="D259" s="85"/>
    </row>
    <row r="260" spans="1:4" ht="15.75" outlineLevel="1" x14ac:dyDescent="0.2">
      <c r="A260" s="33" t="s">
        <v>28</v>
      </c>
      <c r="B260" s="34" t="s">
        <v>61</v>
      </c>
      <c r="C260" s="33">
        <v>5.54</v>
      </c>
      <c r="D260" s="85"/>
    </row>
    <row r="261" spans="1:4" ht="15.75" outlineLevel="1" x14ac:dyDescent="0.2">
      <c r="A261" s="33" t="s">
        <v>28</v>
      </c>
      <c r="B261" s="34" t="s">
        <v>77</v>
      </c>
      <c r="C261" s="33">
        <v>5.55</v>
      </c>
      <c r="D261" s="85"/>
    </row>
    <row r="262" spans="1:4" ht="15.75" outlineLevel="1" x14ac:dyDescent="0.2">
      <c r="A262" s="33" t="s">
        <v>28</v>
      </c>
      <c r="B262" s="34" t="s">
        <v>63</v>
      </c>
      <c r="C262" s="33">
        <v>5.63</v>
      </c>
      <c r="D262" s="85"/>
    </row>
    <row r="263" spans="1:4" ht="15.75" outlineLevel="1" x14ac:dyDescent="0.2">
      <c r="A263" s="33" t="s">
        <v>28</v>
      </c>
      <c r="B263" s="34" t="s">
        <v>64</v>
      </c>
      <c r="C263" s="33">
        <v>5.47</v>
      </c>
      <c r="D263" s="85"/>
    </row>
    <row r="264" spans="1:4" ht="15.75" outlineLevel="1" x14ac:dyDescent="0.2">
      <c r="A264" s="33" t="s">
        <v>28</v>
      </c>
      <c r="B264" s="34" t="s">
        <v>65</v>
      </c>
      <c r="C264" s="33">
        <v>5.48</v>
      </c>
      <c r="D264" s="85"/>
    </row>
    <row r="265" spans="1:4" ht="15.75" x14ac:dyDescent="0.2">
      <c r="A265" s="38" t="s">
        <v>28</v>
      </c>
      <c r="B265" s="34"/>
      <c r="C265" s="33"/>
      <c r="D265" s="85"/>
    </row>
    <row r="266" spans="1:4" ht="15.75" outlineLevel="1" x14ac:dyDescent="0.2">
      <c r="A266" s="33" t="s">
        <v>29</v>
      </c>
      <c r="B266" s="34" t="s">
        <v>49</v>
      </c>
      <c r="C266" s="33">
        <v>5.0999999999999996</v>
      </c>
      <c r="D266" s="85"/>
    </row>
    <row r="267" spans="1:4" ht="15.75" outlineLevel="1" x14ac:dyDescent="0.2">
      <c r="A267" s="33" t="s">
        <v>29</v>
      </c>
      <c r="B267" s="34" t="s">
        <v>50</v>
      </c>
      <c r="C267" s="33">
        <v>5.2</v>
      </c>
      <c r="D267" s="85"/>
    </row>
    <row r="268" spans="1:4" ht="15.75" outlineLevel="1" x14ac:dyDescent="0.2">
      <c r="A268" s="33" t="s">
        <v>29</v>
      </c>
      <c r="B268" s="34" t="s">
        <v>66</v>
      </c>
      <c r="C268" s="33">
        <v>5.3</v>
      </c>
      <c r="D268" s="85"/>
    </row>
    <row r="269" spans="1:4" ht="15.75" outlineLevel="1" x14ac:dyDescent="0.2">
      <c r="A269" s="33" t="s">
        <v>29</v>
      </c>
      <c r="B269" s="34" t="s">
        <v>80</v>
      </c>
      <c r="C269" s="33">
        <v>5.6</v>
      </c>
      <c r="D269" s="85"/>
    </row>
    <row r="270" spans="1:4" ht="15.75" outlineLevel="1" x14ac:dyDescent="0.2">
      <c r="A270" s="33" t="s">
        <v>29</v>
      </c>
      <c r="B270" s="34" t="s">
        <v>1080</v>
      </c>
      <c r="C270" s="35">
        <v>5.0999999999999996</v>
      </c>
      <c r="D270" s="85"/>
    </row>
    <row r="271" spans="1:4" ht="15.75" outlineLevel="1" x14ac:dyDescent="0.2">
      <c r="A271" s="33" t="s">
        <v>29</v>
      </c>
      <c r="B271" s="34" t="s">
        <v>91</v>
      </c>
      <c r="C271" s="33">
        <v>5.14</v>
      </c>
      <c r="D271" s="85"/>
    </row>
    <row r="272" spans="1:4" ht="15.75" outlineLevel="1" x14ac:dyDescent="0.2">
      <c r="A272" s="33" t="s">
        <v>29</v>
      </c>
      <c r="B272" s="34" t="s">
        <v>68</v>
      </c>
      <c r="C272" s="33">
        <v>5.19</v>
      </c>
      <c r="D272" s="85"/>
    </row>
    <row r="273" spans="1:4" ht="15.75" outlineLevel="1" x14ac:dyDescent="0.2">
      <c r="A273" s="33" t="s">
        <v>29</v>
      </c>
      <c r="B273" s="34" t="s">
        <v>82</v>
      </c>
      <c r="C273" s="33">
        <v>5.24</v>
      </c>
      <c r="D273" s="85"/>
    </row>
    <row r="274" spans="1:4" ht="15.75" outlineLevel="1" x14ac:dyDescent="0.2">
      <c r="A274" s="33" t="s">
        <v>29</v>
      </c>
      <c r="B274" s="34" t="s">
        <v>54</v>
      </c>
      <c r="C274" s="33">
        <v>5.26</v>
      </c>
      <c r="D274" s="85"/>
    </row>
    <row r="275" spans="1:4" ht="15.75" outlineLevel="1" x14ac:dyDescent="0.2">
      <c r="A275" s="33" t="s">
        <v>29</v>
      </c>
      <c r="B275" s="34" t="s">
        <v>55</v>
      </c>
      <c r="C275" s="33">
        <v>5.27</v>
      </c>
      <c r="D275" s="85"/>
    </row>
    <row r="276" spans="1:4" ht="15.75" outlineLevel="1" x14ac:dyDescent="0.2">
      <c r="A276" s="33" t="s">
        <v>29</v>
      </c>
      <c r="B276" s="34" t="s">
        <v>69</v>
      </c>
      <c r="C276" s="33">
        <v>5.28</v>
      </c>
      <c r="D276" s="85"/>
    </row>
    <row r="277" spans="1:4" ht="15.75" outlineLevel="1" x14ac:dyDescent="0.2">
      <c r="A277" s="33" t="s">
        <v>29</v>
      </c>
      <c r="B277" s="34" t="s">
        <v>89</v>
      </c>
      <c r="C277" s="33">
        <v>5.29</v>
      </c>
      <c r="D277" s="85"/>
    </row>
    <row r="278" spans="1:4" ht="15.75" outlineLevel="1" x14ac:dyDescent="0.2">
      <c r="A278" s="33" t="s">
        <v>29</v>
      </c>
      <c r="B278" s="34" t="s">
        <v>70</v>
      </c>
      <c r="C278" s="35">
        <v>5.3</v>
      </c>
      <c r="D278" s="85"/>
    </row>
    <row r="279" spans="1:4" ht="15.75" outlineLevel="1" x14ac:dyDescent="0.2">
      <c r="A279" s="33" t="s">
        <v>29</v>
      </c>
      <c r="B279" s="34" t="s">
        <v>96</v>
      </c>
      <c r="C279" s="33">
        <v>5.33</v>
      </c>
      <c r="D279" s="85"/>
    </row>
    <row r="280" spans="1:4" ht="15.75" outlineLevel="1" x14ac:dyDescent="0.2">
      <c r="A280" s="33" t="s">
        <v>29</v>
      </c>
      <c r="B280" s="34" t="s">
        <v>56</v>
      </c>
      <c r="C280" s="33">
        <v>5.36</v>
      </c>
      <c r="D280" s="85"/>
    </row>
    <row r="281" spans="1:4" ht="15.75" outlineLevel="1" x14ac:dyDescent="0.2">
      <c r="A281" s="33" t="s">
        <v>29</v>
      </c>
      <c r="B281" s="34" t="s">
        <v>72</v>
      </c>
      <c r="C281" s="33">
        <v>5.69</v>
      </c>
      <c r="D281" s="85"/>
    </row>
    <row r="282" spans="1:4" ht="15.75" outlineLevel="1" x14ac:dyDescent="0.2">
      <c r="A282" s="33" t="s">
        <v>29</v>
      </c>
      <c r="B282" s="34" t="s">
        <v>62</v>
      </c>
      <c r="C282" s="35">
        <v>5.7</v>
      </c>
      <c r="D282" s="85"/>
    </row>
    <row r="283" spans="1:4" ht="15.75" outlineLevel="1" x14ac:dyDescent="0.2">
      <c r="A283" s="33" t="s">
        <v>29</v>
      </c>
      <c r="B283" s="34" t="s">
        <v>74</v>
      </c>
      <c r="C283" s="33">
        <v>5.74</v>
      </c>
      <c r="D283" s="85"/>
    </row>
    <row r="284" spans="1:4" ht="15.75" outlineLevel="1" x14ac:dyDescent="0.2">
      <c r="A284" s="33" t="s">
        <v>29</v>
      </c>
      <c r="B284" s="34" t="s">
        <v>71</v>
      </c>
      <c r="C284" s="33">
        <v>5.49</v>
      </c>
      <c r="D284" s="85"/>
    </row>
    <row r="285" spans="1:4" ht="15.75" outlineLevel="1" x14ac:dyDescent="0.2">
      <c r="A285" s="33" t="s">
        <v>29</v>
      </c>
      <c r="B285" s="34" t="s">
        <v>58</v>
      </c>
      <c r="C285" s="33">
        <v>5.51</v>
      </c>
      <c r="D285" s="85"/>
    </row>
    <row r="286" spans="1:4" ht="15.75" outlineLevel="1" x14ac:dyDescent="0.2">
      <c r="A286" s="33" t="s">
        <v>29</v>
      </c>
      <c r="B286" s="34" t="s">
        <v>1081</v>
      </c>
      <c r="C286" s="33">
        <v>5.52</v>
      </c>
      <c r="D286" s="85"/>
    </row>
    <row r="287" spans="1:4" ht="15.75" outlineLevel="1" x14ac:dyDescent="0.2">
      <c r="A287" s="33" t="s">
        <v>29</v>
      </c>
      <c r="B287" s="34" t="s">
        <v>59</v>
      </c>
      <c r="C287" s="33">
        <v>5.53</v>
      </c>
      <c r="D287" s="85"/>
    </row>
    <row r="288" spans="1:4" ht="15.75" outlineLevel="1" x14ac:dyDescent="0.2">
      <c r="A288" s="33" t="s">
        <v>29</v>
      </c>
      <c r="B288" s="34" t="s">
        <v>76</v>
      </c>
      <c r="C288" s="33">
        <v>5.58</v>
      </c>
      <c r="D288" s="85"/>
    </row>
    <row r="289" spans="1:4" ht="15.75" outlineLevel="1" x14ac:dyDescent="0.2">
      <c r="A289" s="33" t="s">
        <v>29</v>
      </c>
      <c r="B289" s="34" t="s">
        <v>61</v>
      </c>
      <c r="C289" s="33">
        <v>5.54</v>
      </c>
      <c r="D289" s="85"/>
    </row>
    <row r="290" spans="1:4" ht="15.75" outlineLevel="1" x14ac:dyDescent="0.2">
      <c r="A290" s="33" t="s">
        <v>29</v>
      </c>
      <c r="B290" s="34" t="s">
        <v>77</v>
      </c>
      <c r="C290" s="33">
        <v>5.55</v>
      </c>
      <c r="D290" s="85"/>
    </row>
    <row r="291" spans="1:4" ht="15.75" outlineLevel="1" x14ac:dyDescent="0.2">
      <c r="A291" s="33" t="s">
        <v>29</v>
      </c>
      <c r="B291" s="34" t="s">
        <v>63</v>
      </c>
      <c r="C291" s="33">
        <v>5.63</v>
      </c>
      <c r="D291" s="85"/>
    </row>
    <row r="292" spans="1:4" ht="15.75" outlineLevel="1" x14ac:dyDescent="0.2">
      <c r="A292" s="33" t="s">
        <v>29</v>
      </c>
      <c r="B292" s="34" t="s">
        <v>64</v>
      </c>
      <c r="C292" s="33">
        <v>5.47</v>
      </c>
      <c r="D292" s="85"/>
    </row>
    <row r="293" spans="1:4" ht="15.75" outlineLevel="1" x14ac:dyDescent="0.2">
      <c r="A293" s="33" t="s">
        <v>29</v>
      </c>
      <c r="B293" s="34" t="s">
        <v>65</v>
      </c>
      <c r="C293" s="33">
        <v>5.48</v>
      </c>
      <c r="D293" s="85"/>
    </row>
    <row r="294" spans="1:4" ht="15.75" x14ac:dyDescent="0.2">
      <c r="A294" s="38" t="s">
        <v>29</v>
      </c>
      <c r="B294" s="34"/>
      <c r="C294" s="33"/>
      <c r="D294" s="85"/>
    </row>
    <row r="295" spans="1:4" ht="15.75" outlineLevel="1" x14ac:dyDescent="0.2">
      <c r="A295" s="33" t="s">
        <v>30</v>
      </c>
      <c r="B295" s="34" t="s">
        <v>49</v>
      </c>
      <c r="C295" s="33">
        <v>5.0999999999999996</v>
      </c>
      <c r="D295" s="85"/>
    </row>
    <row r="296" spans="1:4" ht="15.75" outlineLevel="1" x14ac:dyDescent="0.2">
      <c r="A296" s="33" t="s">
        <v>30</v>
      </c>
      <c r="B296" s="34" t="s">
        <v>50</v>
      </c>
      <c r="C296" s="33">
        <v>5.2</v>
      </c>
      <c r="D296" s="85"/>
    </row>
    <row r="297" spans="1:4" ht="15.75" outlineLevel="1" x14ac:dyDescent="0.2">
      <c r="A297" s="33" t="s">
        <v>30</v>
      </c>
      <c r="B297" s="34" t="s">
        <v>66</v>
      </c>
      <c r="C297" s="33">
        <v>5.3</v>
      </c>
      <c r="D297" s="85"/>
    </row>
    <row r="298" spans="1:4" ht="15.75" outlineLevel="1" x14ac:dyDescent="0.2">
      <c r="A298" s="33" t="s">
        <v>30</v>
      </c>
      <c r="B298" s="34" t="s">
        <v>91</v>
      </c>
      <c r="C298" s="33">
        <v>5.14</v>
      </c>
      <c r="D298" s="85"/>
    </row>
    <row r="299" spans="1:4" ht="15.75" outlineLevel="1" x14ac:dyDescent="0.2">
      <c r="A299" s="33" t="s">
        <v>30</v>
      </c>
      <c r="B299" s="34" t="s">
        <v>68</v>
      </c>
      <c r="C299" s="33">
        <v>5.19</v>
      </c>
      <c r="D299" s="85"/>
    </row>
    <row r="300" spans="1:4" ht="15.75" outlineLevel="1" x14ac:dyDescent="0.2">
      <c r="A300" s="33" t="s">
        <v>30</v>
      </c>
      <c r="B300" s="34" t="s">
        <v>82</v>
      </c>
      <c r="C300" s="33">
        <v>5.24</v>
      </c>
      <c r="D300" s="85"/>
    </row>
    <row r="301" spans="1:4" ht="15.75" outlineLevel="1" x14ac:dyDescent="0.2">
      <c r="A301" s="33" t="s">
        <v>30</v>
      </c>
      <c r="B301" s="34" t="s">
        <v>54</v>
      </c>
      <c r="C301" s="33">
        <v>5.26</v>
      </c>
      <c r="D301" s="85"/>
    </row>
    <row r="302" spans="1:4" ht="15.75" outlineLevel="1" x14ac:dyDescent="0.2">
      <c r="A302" s="33" t="s">
        <v>30</v>
      </c>
      <c r="B302" s="34" t="s">
        <v>55</v>
      </c>
      <c r="C302" s="33">
        <v>5.27</v>
      </c>
      <c r="D302" s="85"/>
    </row>
    <row r="303" spans="1:4" ht="15.75" outlineLevel="1" x14ac:dyDescent="0.2">
      <c r="A303" s="33" t="s">
        <v>30</v>
      </c>
      <c r="B303" s="34" t="s">
        <v>69</v>
      </c>
      <c r="C303" s="33">
        <v>5.28</v>
      </c>
      <c r="D303" s="85"/>
    </row>
    <row r="304" spans="1:4" ht="15.75" outlineLevel="1" x14ac:dyDescent="0.2">
      <c r="A304" s="33" t="s">
        <v>30</v>
      </c>
      <c r="B304" s="34" t="s">
        <v>97</v>
      </c>
      <c r="C304" s="33">
        <v>5.37</v>
      </c>
      <c r="D304" s="85"/>
    </row>
    <row r="305" spans="1:4" ht="15.75" outlineLevel="1" x14ac:dyDescent="0.2">
      <c r="A305" s="33" t="s">
        <v>30</v>
      </c>
      <c r="B305" s="34" t="s">
        <v>71</v>
      </c>
      <c r="C305" s="33">
        <v>5.49</v>
      </c>
      <c r="D305" s="85"/>
    </row>
    <row r="306" spans="1:4" ht="15.75" outlineLevel="1" x14ac:dyDescent="0.2">
      <c r="A306" s="33" t="s">
        <v>30</v>
      </c>
      <c r="B306" s="34" t="s">
        <v>58</v>
      </c>
      <c r="C306" s="33">
        <v>5.51</v>
      </c>
      <c r="D306" s="85"/>
    </row>
    <row r="307" spans="1:4" ht="15.75" outlineLevel="1" x14ac:dyDescent="0.2">
      <c r="A307" s="33" t="s">
        <v>30</v>
      </c>
      <c r="B307" s="34" t="s">
        <v>59</v>
      </c>
      <c r="C307" s="33">
        <v>5.53</v>
      </c>
      <c r="D307" s="85"/>
    </row>
    <row r="308" spans="1:4" ht="15.75" outlineLevel="1" x14ac:dyDescent="0.2">
      <c r="A308" s="33" t="s">
        <v>30</v>
      </c>
      <c r="B308" s="34" t="s">
        <v>72</v>
      </c>
      <c r="C308" s="33">
        <v>5.69</v>
      </c>
      <c r="D308" s="85"/>
    </row>
    <row r="309" spans="1:4" ht="15.75" outlineLevel="1" x14ac:dyDescent="0.2">
      <c r="A309" s="33" t="s">
        <v>30</v>
      </c>
      <c r="B309" s="34" t="s">
        <v>73</v>
      </c>
      <c r="C309" s="33">
        <v>5.75</v>
      </c>
      <c r="D309" s="85"/>
    </row>
    <row r="310" spans="1:4" ht="15.75" outlineLevel="1" x14ac:dyDescent="0.2">
      <c r="A310" s="33" t="s">
        <v>30</v>
      </c>
      <c r="B310" s="34" t="s">
        <v>62</v>
      </c>
      <c r="C310" s="35">
        <v>5.7</v>
      </c>
      <c r="D310" s="85"/>
    </row>
    <row r="311" spans="1:4" ht="15.75" outlineLevel="1" x14ac:dyDescent="0.2">
      <c r="A311" s="33" t="s">
        <v>30</v>
      </c>
      <c r="B311" s="34" t="s">
        <v>74</v>
      </c>
      <c r="C311" s="33">
        <v>5.74</v>
      </c>
      <c r="D311" s="85"/>
    </row>
    <row r="312" spans="1:4" ht="15.75" outlineLevel="1" x14ac:dyDescent="0.2">
      <c r="A312" s="33" t="s">
        <v>30</v>
      </c>
      <c r="B312" s="34" t="s">
        <v>76</v>
      </c>
      <c r="C312" s="33">
        <v>5.58</v>
      </c>
      <c r="D312" s="85"/>
    </row>
    <row r="313" spans="1:4" ht="15.75" outlineLevel="1" x14ac:dyDescent="0.2">
      <c r="A313" s="33" t="s">
        <v>30</v>
      </c>
      <c r="B313" s="34" t="s">
        <v>61</v>
      </c>
      <c r="C313" s="33">
        <v>5.54</v>
      </c>
      <c r="D313" s="85"/>
    </row>
    <row r="314" spans="1:4" ht="15.75" outlineLevel="1" x14ac:dyDescent="0.2">
      <c r="A314" s="33" t="s">
        <v>30</v>
      </c>
      <c r="B314" s="34" t="s">
        <v>77</v>
      </c>
      <c r="C314" s="33">
        <v>5.55</v>
      </c>
      <c r="D314" s="85"/>
    </row>
    <row r="315" spans="1:4" ht="15.75" outlineLevel="1" x14ac:dyDescent="0.2">
      <c r="A315" s="33" t="s">
        <v>30</v>
      </c>
      <c r="B315" s="34" t="s">
        <v>63</v>
      </c>
      <c r="C315" s="33">
        <v>5.63</v>
      </c>
      <c r="D315" s="85"/>
    </row>
    <row r="316" spans="1:4" ht="15.75" outlineLevel="1" x14ac:dyDescent="0.2">
      <c r="A316" s="33" t="s">
        <v>30</v>
      </c>
      <c r="B316" s="34" t="s">
        <v>78</v>
      </c>
      <c r="C316" s="33">
        <v>5.65</v>
      </c>
      <c r="D316" s="85"/>
    </row>
    <row r="317" spans="1:4" ht="15.75" outlineLevel="1" x14ac:dyDescent="0.2">
      <c r="A317" s="33" t="s">
        <v>30</v>
      </c>
      <c r="B317" s="34" t="s">
        <v>17</v>
      </c>
      <c r="C317" s="33">
        <v>5.68</v>
      </c>
      <c r="D317" s="85"/>
    </row>
    <row r="318" spans="1:4" ht="15.75" outlineLevel="1" x14ac:dyDescent="0.2">
      <c r="A318" s="33" t="s">
        <v>30</v>
      </c>
      <c r="B318" s="34" t="s">
        <v>64</v>
      </c>
      <c r="C318" s="33">
        <v>5.47</v>
      </c>
      <c r="D318" s="85"/>
    </row>
    <row r="319" spans="1:4" ht="15.75" outlineLevel="1" x14ac:dyDescent="0.2">
      <c r="A319" s="33" t="s">
        <v>30</v>
      </c>
      <c r="B319" s="34" t="s">
        <v>65</v>
      </c>
      <c r="C319" s="33">
        <v>5.48</v>
      </c>
      <c r="D319" s="85"/>
    </row>
    <row r="320" spans="1:4" ht="15.75" x14ac:dyDescent="0.2">
      <c r="A320" s="38" t="s">
        <v>30</v>
      </c>
      <c r="B320" s="34"/>
      <c r="C320" s="33"/>
      <c r="D320" s="85"/>
    </row>
    <row r="321" spans="1:4" ht="15.75" outlineLevel="1" x14ac:dyDescent="0.2">
      <c r="A321" s="33" t="s">
        <v>31</v>
      </c>
      <c r="B321" s="34" t="s">
        <v>49</v>
      </c>
      <c r="C321" s="33">
        <v>5.0999999999999996</v>
      </c>
      <c r="D321" s="85"/>
    </row>
    <row r="322" spans="1:4" ht="15.75" outlineLevel="1" x14ac:dyDescent="0.2">
      <c r="A322" s="33" t="s">
        <v>31</v>
      </c>
      <c r="B322" s="34" t="s">
        <v>50</v>
      </c>
      <c r="C322" s="33">
        <v>5.2</v>
      </c>
      <c r="D322" s="85"/>
    </row>
    <row r="323" spans="1:4" ht="15.75" outlineLevel="1" x14ac:dyDescent="0.2">
      <c r="A323" s="33" t="s">
        <v>31</v>
      </c>
      <c r="B323" s="34" t="s">
        <v>54</v>
      </c>
      <c r="C323" s="33">
        <v>5.26</v>
      </c>
      <c r="D323" s="85"/>
    </row>
    <row r="324" spans="1:4" ht="15.75" outlineLevel="1" x14ac:dyDescent="0.2">
      <c r="A324" s="33" t="s">
        <v>31</v>
      </c>
      <c r="B324" s="34" t="s">
        <v>91</v>
      </c>
      <c r="C324" s="33">
        <v>5.14</v>
      </c>
      <c r="D324" s="85"/>
    </row>
    <row r="325" spans="1:4" ht="15.75" outlineLevel="1" x14ac:dyDescent="0.2">
      <c r="A325" s="33" t="s">
        <v>31</v>
      </c>
      <c r="B325" s="34" t="s">
        <v>68</v>
      </c>
      <c r="C325" s="33">
        <v>5.19</v>
      </c>
      <c r="D325" s="85"/>
    </row>
    <row r="326" spans="1:4" ht="15.75" outlineLevel="1" x14ac:dyDescent="0.2">
      <c r="A326" s="33" t="s">
        <v>31</v>
      </c>
      <c r="B326" s="34" t="s">
        <v>97</v>
      </c>
      <c r="C326" s="33">
        <v>5.37</v>
      </c>
      <c r="D326" s="85"/>
    </row>
    <row r="327" spans="1:4" ht="15.75" outlineLevel="1" x14ac:dyDescent="0.2">
      <c r="A327" s="33" t="s">
        <v>31</v>
      </c>
      <c r="B327" s="34" t="s">
        <v>72</v>
      </c>
      <c r="C327" s="33">
        <v>5.69</v>
      </c>
      <c r="D327" s="85"/>
    </row>
    <row r="328" spans="1:4" ht="15.75" outlineLevel="1" x14ac:dyDescent="0.2">
      <c r="A328" s="33" t="s">
        <v>31</v>
      </c>
      <c r="B328" s="34" t="s">
        <v>98</v>
      </c>
      <c r="C328" s="35">
        <v>5.8</v>
      </c>
      <c r="D328" s="85"/>
    </row>
    <row r="329" spans="1:4" ht="15.75" outlineLevel="1" x14ac:dyDescent="0.2">
      <c r="A329" s="33" t="s">
        <v>31</v>
      </c>
      <c r="B329" s="34" t="s">
        <v>73</v>
      </c>
      <c r="C329" s="33">
        <v>5.75</v>
      </c>
      <c r="D329" s="85"/>
    </row>
    <row r="330" spans="1:4" ht="15.75" outlineLevel="1" x14ac:dyDescent="0.2">
      <c r="A330" s="33" t="s">
        <v>31</v>
      </c>
      <c r="B330" s="34" t="s">
        <v>62</v>
      </c>
      <c r="C330" s="35">
        <v>5.7</v>
      </c>
      <c r="D330" s="85"/>
    </row>
    <row r="331" spans="1:4" ht="15.75" outlineLevel="1" x14ac:dyDescent="0.2">
      <c r="A331" s="33" t="s">
        <v>31</v>
      </c>
      <c r="B331" s="34" t="s">
        <v>74</v>
      </c>
      <c r="C331" s="33">
        <v>5.74</v>
      </c>
      <c r="D331" s="85"/>
    </row>
    <row r="332" spans="1:4" ht="15.75" outlineLevel="1" x14ac:dyDescent="0.2">
      <c r="A332" s="33" t="s">
        <v>31</v>
      </c>
      <c r="B332" s="34" t="s">
        <v>76</v>
      </c>
      <c r="C332" s="33">
        <v>5.58</v>
      </c>
      <c r="D332" s="85"/>
    </row>
    <row r="333" spans="1:4" ht="15.75" outlineLevel="1" x14ac:dyDescent="0.2">
      <c r="A333" s="33" t="s">
        <v>31</v>
      </c>
      <c r="B333" s="34" t="s">
        <v>77</v>
      </c>
      <c r="C333" s="33">
        <v>5.55</v>
      </c>
      <c r="D333" s="85"/>
    </row>
    <row r="334" spans="1:4" ht="15.75" outlineLevel="1" x14ac:dyDescent="0.2">
      <c r="A334" s="33" t="s">
        <v>31</v>
      </c>
      <c r="B334" s="34" t="s">
        <v>63</v>
      </c>
      <c r="C334" s="33">
        <v>5.63</v>
      </c>
      <c r="D334" s="85"/>
    </row>
    <row r="335" spans="1:4" ht="15.75" outlineLevel="1" x14ac:dyDescent="0.2">
      <c r="A335" s="33" t="s">
        <v>31</v>
      </c>
      <c r="B335" s="34" t="s">
        <v>78</v>
      </c>
      <c r="C335" s="33">
        <v>5.65</v>
      </c>
      <c r="D335" s="85"/>
    </row>
    <row r="336" spans="1:4" ht="15.75" outlineLevel="1" x14ac:dyDescent="0.2">
      <c r="A336" s="33" t="s">
        <v>31</v>
      </c>
      <c r="B336" s="34" t="s">
        <v>17</v>
      </c>
      <c r="C336" s="33">
        <v>5.68</v>
      </c>
      <c r="D336" s="85"/>
    </row>
    <row r="337" spans="1:4" ht="15.75" outlineLevel="1" x14ac:dyDescent="0.2">
      <c r="A337" s="33" t="s">
        <v>31</v>
      </c>
      <c r="B337" s="34" t="s">
        <v>64</v>
      </c>
      <c r="C337" s="33">
        <v>5.47</v>
      </c>
      <c r="D337" s="85"/>
    </row>
    <row r="338" spans="1:4" ht="15.75" outlineLevel="1" x14ac:dyDescent="0.2">
      <c r="A338" s="33" t="s">
        <v>31</v>
      </c>
      <c r="B338" s="34" t="s">
        <v>65</v>
      </c>
      <c r="C338" s="33">
        <v>5.48</v>
      </c>
      <c r="D338" s="85"/>
    </row>
    <row r="339" spans="1:4" ht="15.75" x14ac:dyDescent="0.2">
      <c r="A339" s="38" t="s">
        <v>31</v>
      </c>
      <c r="B339" s="34"/>
      <c r="C339" s="33"/>
      <c r="D339" s="85"/>
    </row>
    <row r="340" spans="1:4" ht="15.75" outlineLevel="1" x14ac:dyDescent="0.2">
      <c r="A340" s="33" t="s">
        <v>32</v>
      </c>
      <c r="B340" s="34" t="s">
        <v>99</v>
      </c>
      <c r="C340" s="33">
        <v>5.0999999999999996</v>
      </c>
      <c r="D340" s="85"/>
    </row>
    <row r="341" spans="1:4" ht="15.75" outlineLevel="1" x14ac:dyDescent="0.2">
      <c r="A341" s="33" t="s">
        <v>32</v>
      </c>
      <c r="B341" s="34" t="s">
        <v>50</v>
      </c>
      <c r="C341" s="33">
        <v>5.2</v>
      </c>
      <c r="D341" s="85"/>
    </row>
    <row r="342" spans="1:4" ht="15.75" outlineLevel="1" x14ac:dyDescent="0.2">
      <c r="A342" s="33" t="s">
        <v>32</v>
      </c>
      <c r="B342" s="34" t="s">
        <v>54</v>
      </c>
      <c r="C342" s="33">
        <v>5.26</v>
      </c>
      <c r="D342" s="85"/>
    </row>
    <row r="343" spans="1:4" ht="15.75" outlineLevel="1" x14ac:dyDescent="0.2">
      <c r="A343" s="33" t="s">
        <v>32</v>
      </c>
      <c r="B343" s="34" t="s">
        <v>100</v>
      </c>
      <c r="C343" s="33">
        <v>5.38</v>
      </c>
      <c r="D343" s="85"/>
    </row>
    <row r="344" spans="1:4" ht="15.75" outlineLevel="1" x14ac:dyDescent="0.2">
      <c r="A344" s="33" t="s">
        <v>32</v>
      </c>
      <c r="B344" s="34" t="s">
        <v>101</v>
      </c>
      <c r="C344" s="33">
        <v>5.39</v>
      </c>
      <c r="D344" s="85"/>
    </row>
    <row r="345" spans="1:4" ht="15.75" outlineLevel="1" x14ac:dyDescent="0.2">
      <c r="A345" s="33" t="s">
        <v>32</v>
      </c>
      <c r="B345" s="34" t="s">
        <v>102</v>
      </c>
      <c r="C345" s="35">
        <v>5.6</v>
      </c>
      <c r="D345" s="85"/>
    </row>
    <row r="346" spans="1:4" ht="15.75" outlineLevel="1" x14ac:dyDescent="0.2">
      <c r="A346" s="33" t="s">
        <v>32</v>
      </c>
      <c r="B346" s="34" t="s">
        <v>65</v>
      </c>
      <c r="C346" s="33">
        <v>5.48</v>
      </c>
      <c r="D346" s="85"/>
    </row>
    <row r="347" spans="1:4" ht="15.75" x14ac:dyDescent="0.2">
      <c r="A347" s="38" t="s">
        <v>32</v>
      </c>
      <c r="B347" s="34"/>
      <c r="C347" s="33"/>
      <c r="D347" s="85"/>
    </row>
    <row r="348" spans="1:4" ht="15.75" outlineLevel="1" x14ac:dyDescent="0.2">
      <c r="A348" s="33" t="s">
        <v>33</v>
      </c>
      <c r="B348" s="34" t="s">
        <v>49</v>
      </c>
      <c r="C348" s="33">
        <v>5.0999999999999996</v>
      </c>
      <c r="D348" s="85"/>
    </row>
    <row r="349" spans="1:4" ht="15.75" outlineLevel="1" x14ac:dyDescent="0.2">
      <c r="A349" s="33" t="s">
        <v>33</v>
      </c>
      <c r="B349" s="34" t="s">
        <v>50</v>
      </c>
      <c r="C349" s="33">
        <v>5.2</v>
      </c>
      <c r="D349" s="85"/>
    </row>
    <row r="350" spans="1:4" ht="15.75" outlineLevel="1" x14ac:dyDescent="0.2">
      <c r="A350" s="33" t="s">
        <v>33</v>
      </c>
      <c r="B350" s="34" t="s">
        <v>66</v>
      </c>
      <c r="C350" s="33">
        <v>5.3</v>
      </c>
      <c r="D350" s="85"/>
    </row>
    <row r="351" spans="1:4" ht="15.75" outlineLevel="1" x14ac:dyDescent="0.2">
      <c r="A351" s="33" t="s">
        <v>33</v>
      </c>
      <c r="B351" s="34" t="s">
        <v>80</v>
      </c>
      <c r="C351" s="33">
        <v>5.6</v>
      </c>
      <c r="D351" s="85"/>
    </row>
    <row r="352" spans="1:4" ht="15.75" outlineLevel="1" x14ac:dyDescent="0.2">
      <c r="A352" s="33" t="s">
        <v>33</v>
      </c>
      <c r="B352" s="34" t="s">
        <v>1080</v>
      </c>
      <c r="C352" s="35">
        <v>5.0999999999999996</v>
      </c>
      <c r="D352" s="85"/>
    </row>
    <row r="353" spans="1:4" ht="15.75" outlineLevel="1" x14ac:dyDescent="0.2">
      <c r="A353" s="33" t="s">
        <v>33</v>
      </c>
      <c r="B353" s="34" t="s">
        <v>91</v>
      </c>
      <c r="C353" s="33">
        <v>5.14</v>
      </c>
      <c r="D353" s="85"/>
    </row>
    <row r="354" spans="1:4" ht="15.75" outlineLevel="1" x14ac:dyDescent="0.2">
      <c r="A354" s="33" t="s">
        <v>33</v>
      </c>
      <c r="B354" s="34" t="s">
        <v>68</v>
      </c>
      <c r="C354" s="33">
        <v>5.19</v>
      </c>
      <c r="D354" s="85"/>
    </row>
    <row r="355" spans="1:4" ht="15.75" outlineLevel="1" x14ac:dyDescent="0.2">
      <c r="A355" s="33" t="s">
        <v>33</v>
      </c>
      <c r="B355" s="34" t="s">
        <v>82</v>
      </c>
      <c r="C355" s="33">
        <v>5.24</v>
      </c>
      <c r="D355" s="85"/>
    </row>
    <row r="356" spans="1:4" ht="15.75" outlineLevel="1" x14ac:dyDescent="0.2">
      <c r="A356" s="33" t="s">
        <v>33</v>
      </c>
      <c r="B356" s="34" t="s">
        <v>54</v>
      </c>
      <c r="C356" s="33">
        <v>5.26</v>
      </c>
      <c r="D356" s="85"/>
    </row>
    <row r="357" spans="1:4" ht="15.75" outlineLevel="1" x14ac:dyDescent="0.2">
      <c r="A357" s="33" t="s">
        <v>33</v>
      </c>
      <c r="B357" s="34" t="s">
        <v>55</v>
      </c>
      <c r="C357" s="33">
        <v>5.27</v>
      </c>
      <c r="D357" s="85"/>
    </row>
    <row r="358" spans="1:4" ht="15.75" outlineLevel="1" x14ac:dyDescent="0.2">
      <c r="A358" s="33" t="s">
        <v>33</v>
      </c>
      <c r="B358" s="34" t="s">
        <v>69</v>
      </c>
      <c r="C358" s="33">
        <v>5.28</v>
      </c>
      <c r="D358" s="85"/>
    </row>
    <row r="359" spans="1:4" ht="15.75" outlineLevel="1" x14ac:dyDescent="0.2">
      <c r="A359" s="33" t="s">
        <v>33</v>
      </c>
      <c r="B359" s="34" t="s">
        <v>83</v>
      </c>
      <c r="C359" s="33">
        <v>5.31</v>
      </c>
      <c r="D359" s="85"/>
    </row>
    <row r="360" spans="1:4" ht="15.75" outlineLevel="1" x14ac:dyDescent="0.2">
      <c r="A360" s="33" t="s">
        <v>33</v>
      </c>
      <c r="B360" s="34" t="s">
        <v>56</v>
      </c>
      <c r="C360" s="33">
        <v>5.36</v>
      </c>
      <c r="D360" s="85"/>
    </row>
    <row r="361" spans="1:4" ht="15.75" outlineLevel="1" x14ac:dyDescent="0.2">
      <c r="A361" s="33" t="s">
        <v>33</v>
      </c>
      <c r="B361" s="34" t="s">
        <v>97</v>
      </c>
      <c r="C361" s="33">
        <v>5.37</v>
      </c>
      <c r="D361" s="85"/>
    </row>
    <row r="362" spans="1:4" ht="15.75" outlineLevel="1" x14ac:dyDescent="0.2">
      <c r="A362" s="33" t="s">
        <v>33</v>
      </c>
      <c r="B362" s="34" t="s">
        <v>71</v>
      </c>
      <c r="C362" s="33">
        <v>5.49</v>
      </c>
      <c r="D362" s="85"/>
    </row>
    <row r="363" spans="1:4" ht="15.75" outlineLevel="1" x14ac:dyDescent="0.2">
      <c r="A363" s="33" t="s">
        <v>33</v>
      </c>
      <c r="B363" s="34" t="s">
        <v>58</v>
      </c>
      <c r="C363" s="33">
        <v>5.51</v>
      </c>
      <c r="D363" s="85"/>
    </row>
    <row r="364" spans="1:4" ht="15.75" outlineLevel="1" x14ac:dyDescent="0.2">
      <c r="A364" s="33" t="s">
        <v>33</v>
      </c>
      <c r="B364" s="34" t="s">
        <v>1081</v>
      </c>
      <c r="C364" s="33">
        <v>5.52</v>
      </c>
      <c r="D364" s="85"/>
    </row>
    <row r="365" spans="1:4" ht="15.75" outlineLevel="1" x14ac:dyDescent="0.2">
      <c r="A365" s="33" t="s">
        <v>33</v>
      </c>
      <c r="B365" s="34" t="s">
        <v>59</v>
      </c>
      <c r="C365" s="33">
        <v>5.53</v>
      </c>
      <c r="D365" s="85"/>
    </row>
    <row r="366" spans="1:4" ht="15.75" outlineLevel="1" x14ac:dyDescent="0.2">
      <c r="A366" s="33" t="s">
        <v>33</v>
      </c>
      <c r="B366" s="34" t="s">
        <v>72</v>
      </c>
      <c r="C366" s="33">
        <v>5.69</v>
      </c>
      <c r="D366" s="85"/>
    </row>
    <row r="367" spans="1:4" ht="15.75" outlineLevel="1" x14ac:dyDescent="0.2">
      <c r="A367" s="33" t="s">
        <v>33</v>
      </c>
      <c r="B367" s="34" t="s">
        <v>98</v>
      </c>
      <c r="C367" s="35">
        <v>5.8</v>
      </c>
      <c r="D367" s="85"/>
    </row>
    <row r="368" spans="1:4" ht="15.75" outlineLevel="1" x14ac:dyDescent="0.2">
      <c r="A368" s="33" t="s">
        <v>33</v>
      </c>
      <c r="B368" s="34" t="s">
        <v>85</v>
      </c>
      <c r="C368" s="35">
        <v>5.72</v>
      </c>
      <c r="D368" s="85"/>
    </row>
    <row r="369" spans="1:4" ht="15.75" outlineLevel="1" x14ac:dyDescent="0.2">
      <c r="A369" s="33" t="s">
        <v>33</v>
      </c>
      <c r="B369" s="34" t="s">
        <v>73</v>
      </c>
      <c r="C369" s="33">
        <v>5.75</v>
      </c>
      <c r="D369" s="85"/>
    </row>
    <row r="370" spans="1:4" ht="15.75" outlineLevel="1" x14ac:dyDescent="0.2">
      <c r="A370" s="33" t="s">
        <v>33</v>
      </c>
      <c r="B370" s="34" t="s">
        <v>62</v>
      </c>
      <c r="C370" s="35">
        <v>5.7</v>
      </c>
      <c r="D370" s="85"/>
    </row>
    <row r="371" spans="1:4" ht="15.75" outlineLevel="1" x14ac:dyDescent="0.2">
      <c r="A371" s="33" t="s">
        <v>33</v>
      </c>
      <c r="B371" s="34" t="s">
        <v>74</v>
      </c>
      <c r="C371" s="33">
        <v>5.74</v>
      </c>
      <c r="D371" s="85"/>
    </row>
    <row r="372" spans="1:4" ht="15.75" outlineLevel="1" x14ac:dyDescent="0.2">
      <c r="A372" s="33" t="s">
        <v>33</v>
      </c>
      <c r="B372" s="34" t="s">
        <v>86</v>
      </c>
      <c r="C372" s="33">
        <v>5.76</v>
      </c>
      <c r="D372" s="85"/>
    </row>
    <row r="373" spans="1:4" ht="15.75" outlineLevel="1" x14ac:dyDescent="0.2">
      <c r="A373" s="33" t="s">
        <v>33</v>
      </c>
      <c r="B373" s="34" t="s">
        <v>87</v>
      </c>
      <c r="C373" s="33">
        <v>5.89</v>
      </c>
      <c r="D373" s="174" t="s">
        <v>2357</v>
      </c>
    </row>
    <row r="374" spans="1:4" ht="15.75" outlineLevel="1" x14ac:dyDescent="0.2">
      <c r="A374" s="33" t="s">
        <v>33</v>
      </c>
      <c r="B374" s="34" t="s">
        <v>103</v>
      </c>
      <c r="C374" s="33">
        <v>5.109</v>
      </c>
      <c r="D374" s="84"/>
    </row>
    <row r="375" spans="1:4" ht="15.75" outlineLevel="1" x14ac:dyDescent="0.2">
      <c r="A375" s="33" t="s">
        <v>33</v>
      </c>
      <c r="B375" s="34" t="s">
        <v>104</v>
      </c>
      <c r="C375" s="33">
        <v>5.1109999999999998</v>
      </c>
      <c r="D375" s="85"/>
    </row>
    <row r="376" spans="1:4" ht="15.75" outlineLevel="1" x14ac:dyDescent="0.2">
      <c r="A376" s="33" t="s">
        <v>33</v>
      </c>
      <c r="B376" s="34" t="s">
        <v>106</v>
      </c>
      <c r="C376" s="33">
        <v>5.1120000000000001</v>
      </c>
      <c r="D376" s="85"/>
    </row>
    <row r="377" spans="1:4" ht="15.75" outlineLevel="1" x14ac:dyDescent="0.2">
      <c r="A377" s="33" t="s">
        <v>33</v>
      </c>
      <c r="B377" s="34" t="s">
        <v>1084</v>
      </c>
      <c r="C377" s="33">
        <v>5.1130000000000004</v>
      </c>
      <c r="D377" s="85"/>
    </row>
    <row r="378" spans="1:4" ht="15.75" outlineLevel="1" x14ac:dyDescent="0.2">
      <c r="A378" s="33" t="s">
        <v>33</v>
      </c>
      <c r="B378" s="34" t="s">
        <v>76</v>
      </c>
      <c r="C378" s="33">
        <v>5.58</v>
      </c>
      <c r="D378" s="85"/>
    </row>
    <row r="379" spans="1:4" ht="15.75" outlineLevel="1" x14ac:dyDescent="0.2">
      <c r="A379" s="33" t="s">
        <v>33</v>
      </c>
      <c r="B379" s="34" t="s">
        <v>61</v>
      </c>
      <c r="C379" s="33">
        <v>5.54</v>
      </c>
      <c r="D379" s="85"/>
    </row>
    <row r="380" spans="1:4" ht="15.75" outlineLevel="1" x14ac:dyDescent="0.2">
      <c r="A380" s="33" t="s">
        <v>33</v>
      </c>
      <c r="B380" s="34" t="s">
        <v>77</v>
      </c>
      <c r="C380" s="33">
        <v>5.55</v>
      </c>
      <c r="D380" s="85"/>
    </row>
    <row r="381" spans="1:4" ht="15.75" outlineLevel="1" x14ac:dyDescent="0.2">
      <c r="A381" s="33" t="s">
        <v>33</v>
      </c>
      <c r="B381" s="34" t="s">
        <v>63</v>
      </c>
      <c r="C381" s="33">
        <v>5.63</v>
      </c>
      <c r="D381" s="85"/>
    </row>
    <row r="382" spans="1:4" ht="15.75" outlineLevel="1" x14ac:dyDescent="0.2">
      <c r="A382" s="33" t="s">
        <v>33</v>
      </c>
      <c r="B382" s="34" t="s">
        <v>78</v>
      </c>
      <c r="C382" s="33">
        <v>5.65</v>
      </c>
      <c r="D382" s="85"/>
    </row>
    <row r="383" spans="1:4" ht="15.75" outlineLevel="1" x14ac:dyDescent="0.2">
      <c r="A383" s="33" t="s">
        <v>33</v>
      </c>
      <c r="B383" s="34" t="s">
        <v>88</v>
      </c>
      <c r="C383" s="33">
        <v>5.66</v>
      </c>
      <c r="D383" s="85"/>
    </row>
    <row r="384" spans="1:4" ht="15.75" outlineLevel="1" x14ac:dyDescent="0.2">
      <c r="A384" s="33" t="s">
        <v>33</v>
      </c>
      <c r="B384" s="34" t="s">
        <v>17</v>
      </c>
      <c r="C384" s="33">
        <v>5.68</v>
      </c>
      <c r="D384" s="85"/>
    </row>
    <row r="385" spans="1:4" ht="15.75" outlineLevel="1" x14ac:dyDescent="0.2">
      <c r="A385" s="33" t="s">
        <v>33</v>
      </c>
      <c r="B385" s="34" t="s">
        <v>64</v>
      </c>
      <c r="C385" s="33">
        <v>5.47</v>
      </c>
      <c r="D385" s="85"/>
    </row>
    <row r="386" spans="1:4" ht="15.75" outlineLevel="1" x14ac:dyDescent="0.2">
      <c r="A386" s="33" t="s">
        <v>33</v>
      </c>
      <c r="B386" s="34" t="s">
        <v>65</v>
      </c>
      <c r="C386" s="33">
        <v>5.48</v>
      </c>
      <c r="D386" s="85"/>
    </row>
    <row r="387" spans="1:4" ht="15.75" x14ac:dyDescent="0.2">
      <c r="A387" s="38" t="s">
        <v>33</v>
      </c>
      <c r="B387" s="34"/>
      <c r="C387" s="33"/>
      <c r="D387" s="85"/>
    </row>
    <row r="388" spans="1:4" ht="15.75" outlineLevel="1" x14ac:dyDescent="0.2">
      <c r="A388" s="33" t="s">
        <v>34</v>
      </c>
      <c r="B388" s="34" t="s">
        <v>49</v>
      </c>
      <c r="C388" s="33">
        <v>5.0999999999999996</v>
      </c>
      <c r="D388" s="85"/>
    </row>
    <row r="389" spans="1:4" ht="15.75" outlineLevel="1" x14ac:dyDescent="0.2">
      <c r="A389" s="33" t="s">
        <v>34</v>
      </c>
      <c r="B389" s="34" t="s">
        <v>50</v>
      </c>
      <c r="C389" s="33">
        <v>5.2</v>
      </c>
      <c r="D389" s="85"/>
    </row>
    <row r="390" spans="1:4" ht="15.75" outlineLevel="1" x14ac:dyDescent="0.2">
      <c r="A390" s="33" t="s">
        <v>34</v>
      </c>
      <c r="B390" s="34" t="s">
        <v>66</v>
      </c>
      <c r="C390" s="33">
        <v>5.3</v>
      </c>
      <c r="D390" s="85"/>
    </row>
    <row r="391" spans="1:4" ht="15.75" outlineLevel="1" x14ac:dyDescent="0.2">
      <c r="A391" s="33" t="s">
        <v>34</v>
      </c>
      <c r="B391" s="34" t="s">
        <v>80</v>
      </c>
      <c r="C391" s="33">
        <v>5.6</v>
      </c>
      <c r="D391" s="85"/>
    </row>
    <row r="392" spans="1:4" ht="15.75" outlineLevel="1" x14ac:dyDescent="0.2">
      <c r="A392" s="33" t="s">
        <v>34</v>
      </c>
      <c r="B392" s="34" t="s">
        <v>1080</v>
      </c>
      <c r="C392" s="35">
        <v>5.0999999999999996</v>
      </c>
      <c r="D392" s="85"/>
    </row>
    <row r="393" spans="1:4" ht="15.75" outlineLevel="1" x14ac:dyDescent="0.2">
      <c r="A393" s="33" t="s">
        <v>34</v>
      </c>
      <c r="B393" s="34" t="s">
        <v>91</v>
      </c>
      <c r="C393" s="33">
        <v>5.14</v>
      </c>
      <c r="D393" s="85"/>
    </row>
    <row r="394" spans="1:4" ht="15.75" outlineLevel="1" x14ac:dyDescent="0.2">
      <c r="A394" s="33" t="s">
        <v>34</v>
      </c>
      <c r="B394" s="34" t="s">
        <v>68</v>
      </c>
      <c r="C394" s="33">
        <v>5.19</v>
      </c>
      <c r="D394" s="85"/>
    </row>
    <row r="395" spans="1:4" ht="15.75" outlineLevel="1" x14ac:dyDescent="0.2">
      <c r="A395" s="33" t="s">
        <v>34</v>
      </c>
      <c r="B395" s="34" t="s">
        <v>82</v>
      </c>
      <c r="C395" s="33">
        <v>5.24</v>
      </c>
      <c r="D395" s="85"/>
    </row>
    <row r="396" spans="1:4" ht="15.75" outlineLevel="1" x14ac:dyDescent="0.2">
      <c r="A396" s="33" t="s">
        <v>34</v>
      </c>
      <c r="B396" s="34" t="s">
        <v>54</v>
      </c>
      <c r="C396" s="33">
        <v>5.26</v>
      </c>
      <c r="D396" s="85"/>
    </row>
    <row r="397" spans="1:4" ht="15.75" outlineLevel="1" x14ac:dyDescent="0.2">
      <c r="A397" s="33" t="s">
        <v>34</v>
      </c>
      <c r="B397" s="34" t="s">
        <v>55</v>
      </c>
      <c r="C397" s="33">
        <v>5.27</v>
      </c>
      <c r="D397" s="85"/>
    </row>
    <row r="398" spans="1:4" ht="15.75" outlineLevel="1" x14ac:dyDescent="0.2">
      <c r="A398" s="33" t="s">
        <v>34</v>
      </c>
      <c r="B398" s="34" t="s">
        <v>69</v>
      </c>
      <c r="C398" s="33">
        <v>5.28</v>
      </c>
      <c r="D398" s="85"/>
    </row>
    <row r="399" spans="1:4" ht="15.75" outlineLevel="1" x14ac:dyDescent="0.2">
      <c r="A399" s="33" t="s">
        <v>34</v>
      </c>
      <c r="B399" s="34" t="s">
        <v>89</v>
      </c>
      <c r="C399" s="33">
        <v>5.29</v>
      </c>
      <c r="D399" s="85"/>
    </row>
    <row r="400" spans="1:4" ht="15.75" outlineLevel="1" x14ac:dyDescent="0.2">
      <c r="A400" s="33" t="s">
        <v>34</v>
      </c>
      <c r="B400" s="34" t="s">
        <v>83</v>
      </c>
      <c r="C400" s="33">
        <v>5.31</v>
      </c>
      <c r="D400" s="85"/>
    </row>
    <row r="401" spans="1:4" ht="15.75" outlineLevel="1" x14ac:dyDescent="0.2">
      <c r="A401" s="33" t="s">
        <v>34</v>
      </c>
      <c r="B401" s="34" t="s">
        <v>56</v>
      </c>
      <c r="C401" s="33">
        <v>5.36</v>
      </c>
      <c r="D401" s="85"/>
    </row>
    <row r="402" spans="1:4" ht="15.75" outlineLevel="1" x14ac:dyDescent="0.2">
      <c r="A402" s="33" t="s">
        <v>34</v>
      </c>
      <c r="B402" s="34" t="s">
        <v>97</v>
      </c>
      <c r="C402" s="33">
        <v>5.37</v>
      </c>
      <c r="D402" s="85"/>
    </row>
    <row r="403" spans="1:4" ht="15.75" outlineLevel="1" x14ac:dyDescent="0.2">
      <c r="A403" s="33" t="s">
        <v>34</v>
      </c>
      <c r="B403" s="34" t="s">
        <v>71</v>
      </c>
      <c r="C403" s="33">
        <v>5.49</v>
      </c>
      <c r="D403" s="85"/>
    </row>
    <row r="404" spans="1:4" ht="15.75" outlineLevel="1" x14ac:dyDescent="0.2">
      <c r="A404" s="33" t="s">
        <v>34</v>
      </c>
      <c r="B404" s="34" t="s">
        <v>58</v>
      </c>
      <c r="C404" s="33">
        <v>5.51</v>
      </c>
      <c r="D404" s="85"/>
    </row>
    <row r="405" spans="1:4" ht="15.75" outlineLevel="1" x14ac:dyDescent="0.2">
      <c r="A405" s="33" t="s">
        <v>34</v>
      </c>
      <c r="B405" s="34" t="s">
        <v>1081</v>
      </c>
      <c r="C405" s="33">
        <v>5.52</v>
      </c>
      <c r="D405" s="85"/>
    </row>
    <row r="406" spans="1:4" ht="15.75" outlineLevel="1" x14ac:dyDescent="0.2">
      <c r="A406" s="33" t="s">
        <v>34</v>
      </c>
      <c r="B406" s="34" t="s">
        <v>59</v>
      </c>
      <c r="C406" s="33">
        <v>5.53</v>
      </c>
      <c r="D406" s="85"/>
    </row>
    <row r="407" spans="1:4" ht="15.75" outlineLevel="1" x14ac:dyDescent="0.2">
      <c r="A407" s="33" t="s">
        <v>34</v>
      </c>
      <c r="B407" s="34" t="s">
        <v>72</v>
      </c>
      <c r="C407" s="33">
        <v>5.69</v>
      </c>
      <c r="D407" s="85"/>
    </row>
    <row r="408" spans="1:4" ht="15.75" outlineLevel="1" x14ac:dyDescent="0.2">
      <c r="A408" s="33" t="s">
        <v>34</v>
      </c>
      <c r="B408" s="34" t="s">
        <v>73</v>
      </c>
      <c r="C408" s="33">
        <v>5.75</v>
      </c>
      <c r="D408" s="85"/>
    </row>
    <row r="409" spans="1:4" ht="15.75" outlineLevel="1" x14ac:dyDescent="0.2">
      <c r="A409" s="33" t="s">
        <v>34</v>
      </c>
      <c r="B409" s="34" t="s">
        <v>74</v>
      </c>
      <c r="C409" s="33">
        <v>5.74</v>
      </c>
      <c r="D409" s="85"/>
    </row>
    <row r="410" spans="1:4" ht="15.75" outlineLevel="1" x14ac:dyDescent="0.2">
      <c r="A410" s="33" t="s">
        <v>34</v>
      </c>
      <c r="B410" s="34" t="s">
        <v>62</v>
      </c>
      <c r="C410" s="35">
        <v>5.7</v>
      </c>
      <c r="D410" s="85"/>
    </row>
    <row r="411" spans="1:4" ht="15.75" outlineLevel="1" x14ac:dyDescent="0.2">
      <c r="A411" s="33" t="s">
        <v>34</v>
      </c>
      <c r="B411" s="34" t="s">
        <v>86</v>
      </c>
      <c r="C411" s="33">
        <v>5.76</v>
      </c>
      <c r="D411" s="85"/>
    </row>
    <row r="412" spans="1:4" ht="15.75" outlineLevel="1" x14ac:dyDescent="0.2">
      <c r="A412" s="33" t="s">
        <v>34</v>
      </c>
      <c r="B412" s="34" t="s">
        <v>87</v>
      </c>
      <c r="C412" s="33">
        <v>5.89</v>
      </c>
      <c r="D412" s="175" t="s">
        <v>2357</v>
      </c>
    </row>
    <row r="413" spans="1:4" ht="15.75" outlineLevel="1" x14ac:dyDescent="0.2">
      <c r="A413" s="33" t="s">
        <v>34</v>
      </c>
      <c r="B413" s="34" t="s">
        <v>103</v>
      </c>
      <c r="C413" s="33">
        <v>5.109</v>
      </c>
      <c r="D413" s="85"/>
    </row>
    <row r="414" spans="1:4" ht="15.75" outlineLevel="1" x14ac:dyDescent="0.2">
      <c r="A414" s="33" t="s">
        <v>34</v>
      </c>
      <c r="B414" s="34" t="s">
        <v>104</v>
      </c>
      <c r="C414" s="33">
        <v>5.1109999999999998</v>
      </c>
      <c r="D414" s="85"/>
    </row>
    <row r="415" spans="1:4" ht="15.75" outlineLevel="1" x14ac:dyDescent="0.2">
      <c r="A415" s="33" t="s">
        <v>34</v>
      </c>
      <c r="B415" s="34" t="s">
        <v>106</v>
      </c>
      <c r="C415" s="33">
        <v>5.1120000000000001</v>
      </c>
      <c r="D415" s="85"/>
    </row>
    <row r="416" spans="1:4" ht="15.75" outlineLevel="1" x14ac:dyDescent="0.2">
      <c r="A416" s="33" t="s">
        <v>34</v>
      </c>
      <c r="B416" s="34" t="s">
        <v>1084</v>
      </c>
      <c r="C416" s="33">
        <v>5.1130000000000004</v>
      </c>
      <c r="D416" s="85"/>
    </row>
    <row r="417" spans="1:4" ht="15.75" outlineLevel="1" x14ac:dyDescent="0.2">
      <c r="A417" s="33" t="s">
        <v>34</v>
      </c>
      <c r="B417" s="34" t="s">
        <v>76</v>
      </c>
      <c r="C417" s="33">
        <v>5.58</v>
      </c>
      <c r="D417" s="85"/>
    </row>
    <row r="418" spans="1:4" ht="15.75" outlineLevel="1" x14ac:dyDescent="0.2">
      <c r="A418" s="33" t="s">
        <v>34</v>
      </c>
      <c r="B418" s="34" t="s">
        <v>61</v>
      </c>
      <c r="C418" s="33">
        <v>5.54</v>
      </c>
      <c r="D418" s="85"/>
    </row>
    <row r="419" spans="1:4" ht="15.75" outlineLevel="1" x14ac:dyDescent="0.2">
      <c r="A419" s="33" t="s">
        <v>34</v>
      </c>
      <c r="B419" s="34" t="s">
        <v>77</v>
      </c>
      <c r="C419" s="33">
        <v>5.55</v>
      </c>
      <c r="D419" s="85"/>
    </row>
    <row r="420" spans="1:4" ht="15.75" outlineLevel="1" x14ac:dyDescent="0.2">
      <c r="A420" s="33" t="s">
        <v>34</v>
      </c>
      <c r="B420" s="34" t="s">
        <v>63</v>
      </c>
      <c r="C420" s="33">
        <v>5.63</v>
      </c>
      <c r="D420" s="85"/>
    </row>
    <row r="421" spans="1:4" ht="15.75" outlineLevel="1" x14ac:dyDescent="0.2">
      <c r="A421" s="33" t="s">
        <v>34</v>
      </c>
      <c r="B421" s="34" t="s">
        <v>78</v>
      </c>
      <c r="C421" s="33">
        <v>5.65</v>
      </c>
      <c r="D421" s="85"/>
    </row>
    <row r="422" spans="1:4" ht="15.75" outlineLevel="1" x14ac:dyDescent="0.2">
      <c r="A422" s="33" t="s">
        <v>34</v>
      </c>
      <c r="B422" s="34" t="s">
        <v>88</v>
      </c>
      <c r="C422" s="33">
        <v>5.66</v>
      </c>
      <c r="D422" s="85"/>
    </row>
    <row r="423" spans="1:4" ht="15.75" outlineLevel="1" x14ac:dyDescent="0.2">
      <c r="A423" s="33" t="s">
        <v>34</v>
      </c>
      <c r="B423" s="34" t="s">
        <v>17</v>
      </c>
      <c r="C423" s="33">
        <v>5.68</v>
      </c>
      <c r="D423" s="85"/>
    </row>
    <row r="424" spans="1:4" ht="15.75" outlineLevel="1" x14ac:dyDescent="0.2">
      <c r="A424" s="33" t="s">
        <v>34</v>
      </c>
      <c r="B424" s="34" t="s">
        <v>64</v>
      </c>
      <c r="C424" s="33">
        <v>5.47</v>
      </c>
      <c r="D424" s="85"/>
    </row>
    <row r="425" spans="1:4" ht="15.75" outlineLevel="1" x14ac:dyDescent="0.2">
      <c r="A425" s="33" t="s">
        <v>34</v>
      </c>
      <c r="B425" s="34" t="s">
        <v>65</v>
      </c>
      <c r="C425" s="33">
        <v>5.48</v>
      </c>
      <c r="D425" s="85"/>
    </row>
    <row r="426" spans="1:4" ht="15.75" x14ac:dyDescent="0.2">
      <c r="A426" s="38" t="s">
        <v>34</v>
      </c>
      <c r="B426" s="34"/>
      <c r="C426" s="33"/>
      <c r="D426" s="85"/>
    </row>
    <row r="427" spans="1:4" ht="15.75" outlineLevel="1" x14ac:dyDescent="0.2">
      <c r="A427" s="33" t="s">
        <v>1085</v>
      </c>
      <c r="B427" s="34" t="s">
        <v>49</v>
      </c>
      <c r="C427" s="33">
        <v>5.0999999999999996</v>
      </c>
      <c r="D427" s="85"/>
    </row>
    <row r="428" spans="1:4" ht="15.75" outlineLevel="1" x14ac:dyDescent="0.2">
      <c r="A428" s="33" t="s">
        <v>1085</v>
      </c>
      <c r="B428" s="34" t="s">
        <v>50</v>
      </c>
      <c r="C428" s="33">
        <v>5.2</v>
      </c>
      <c r="D428" s="85"/>
    </row>
    <row r="429" spans="1:4" ht="15.75" outlineLevel="1" x14ac:dyDescent="0.2">
      <c r="A429" s="33" t="s">
        <v>1085</v>
      </c>
      <c r="B429" s="34" t="s">
        <v>66</v>
      </c>
      <c r="C429" s="33">
        <v>5.3</v>
      </c>
      <c r="D429" s="85"/>
    </row>
    <row r="430" spans="1:4" ht="15.75" outlineLevel="1" x14ac:dyDescent="0.2">
      <c r="A430" s="33" t="s">
        <v>1085</v>
      </c>
      <c r="B430" s="34" t="s">
        <v>80</v>
      </c>
      <c r="C430" s="33">
        <v>5.6</v>
      </c>
      <c r="D430" s="85"/>
    </row>
    <row r="431" spans="1:4" ht="15.75" outlineLevel="1" x14ac:dyDescent="0.2">
      <c r="A431" s="33" t="s">
        <v>1085</v>
      </c>
      <c r="B431" s="34" t="s">
        <v>1080</v>
      </c>
      <c r="C431" s="35">
        <v>5.0999999999999996</v>
      </c>
      <c r="D431" s="85"/>
    </row>
    <row r="432" spans="1:4" ht="15.75" outlineLevel="1" x14ac:dyDescent="0.2">
      <c r="A432" s="33" t="s">
        <v>1085</v>
      </c>
      <c r="B432" s="34" t="s">
        <v>91</v>
      </c>
      <c r="C432" s="33">
        <v>5.14</v>
      </c>
      <c r="D432" s="85"/>
    </row>
    <row r="433" spans="1:4" ht="15.75" outlineLevel="1" x14ac:dyDescent="0.2">
      <c r="A433" s="33" t="s">
        <v>1085</v>
      </c>
      <c r="B433" s="34" t="s">
        <v>68</v>
      </c>
      <c r="C433" s="33">
        <v>5.19</v>
      </c>
      <c r="D433" s="85"/>
    </row>
    <row r="434" spans="1:4" ht="15.75" outlineLevel="1" x14ac:dyDescent="0.2">
      <c r="A434" s="33" t="s">
        <v>1085</v>
      </c>
      <c r="B434" s="34" t="s">
        <v>82</v>
      </c>
      <c r="C434" s="33">
        <v>5.24</v>
      </c>
      <c r="D434" s="85"/>
    </row>
    <row r="435" spans="1:4" ht="15.75" outlineLevel="1" x14ac:dyDescent="0.2">
      <c r="A435" s="33" t="s">
        <v>1085</v>
      </c>
      <c r="B435" s="34" t="s">
        <v>54</v>
      </c>
      <c r="C435" s="33">
        <v>5.26</v>
      </c>
      <c r="D435" s="85"/>
    </row>
    <row r="436" spans="1:4" ht="15.75" outlineLevel="1" x14ac:dyDescent="0.2">
      <c r="A436" s="33" t="s">
        <v>1085</v>
      </c>
      <c r="B436" s="34" t="s">
        <v>55</v>
      </c>
      <c r="C436" s="33">
        <v>5.27</v>
      </c>
      <c r="D436" s="85"/>
    </row>
    <row r="437" spans="1:4" ht="15.75" outlineLevel="1" x14ac:dyDescent="0.2">
      <c r="A437" s="33" t="s">
        <v>1085</v>
      </c>
      <c r="B437" s="34" t="s">
        <v>69</v>
      </c>
      <c r="C437" s="33">
        <v>5.28</v>
      </c>
      <c r="D437" s="85"/>
    </row>
    <row r="438" spans="1:4" ht="15.75" outlineLevel="1" x14ac:dyDescent="0.2">
      <c r="A438" s="33" t="s">
        <v>1085</v>
      </c>
      <c r="B438" s="34" t="s">
        <v>89</v>
      </c>
      <c r="C438" s="33">
        <v>5.29</v>
      </c>
      <c r="D438" s="85"/>
    </row>
    <row r="439" spans="1:4" ht="15.75" outlineLevel="1" x14ac:dyDescent="0.2">
      <c r="A439" s="33" t="s">
        <v>1085</v>
      </c>
      <c r="B439" s="34" t="s">
        <v>83</v>
      </c>
      <c r="C439" s="33">
        <v>5.31</v>
      </c>
      <c r="D439" s="85"/>
    </row>
    <row r="440" spans="1:4" ht="15.75" outlineLevel="1" x14ac:dyDescent="0.2">
      <c r="A440" s="33" t="s">
        <v>1085</v>
      </c>
      <c r="B440" s="34" t="s">
        <v>56</v>
      </c>
      <c r="C440" s="33">
        <v>5.36</v>
      </c>
      <c r="D440" s="85"/>
    </row>
    <row r="441" spans="1:4" ht="15.75" outlineLevel="1" x14ac:dyDescent="0.2">
      <c r="A441" s="33" t="s">
        <v>1085</v>
      </c>
      <c r="B441" s="34" t="s">
        <v>97</v>
      </c>
      <c r="C441" s="33">
        <v>5.37</v>
      </c>
      <c r="D441" s="85"/>
    </row>
    <row r="442" spans="1:4" ht="15.75" outlineLevel="1" x14ac:dyDescent="0.2">
      <c r="A442" s="33" t="s">
        <v>1085</v>
      </c>
      <c r="B442" s="34" t="s">
        <v>59</v>
      </c>
      <c r="C442" s="33">
        <v>5.53</v>
      </c>
      <c r="D442" s="85"/>
    </row>
    <row r="443" spans="1:4" ht="15.75" outlineLevel="1" x14ac:dyDescent="0.2">
      <c r="A443" s="33" t="s">
        <v>1085</v>
      </c>
      <c r="B443" s="34" t="s">
        <v>103</v>
      </c>
      <c r="C443" s="33">
        <v>5.109</v>
      </c>
      <c r="D443" s="85"/>
    </row>
    <row r="444" spans="1:4" ht="15.75" outlineLevel="1" x14ac:dyDescent="0.2">
      <c r="A444" s="33" t="s">
        <v>1085</v>
      </c>
      <c r="B444" s="34" t="s">
        <v>104</v>
      </c>
      <c r="C444" s="33">
        <v>5.1109999999999998</v>
      </c>
      <c r="D444" s="85"/>
    </row>
    <row r="445" spans="1:4" ht="15.75" outlineLevel="1" x14ac:dyDescent="0.2">
      <c r="A445" s="33" t="s">
        <v>1085</v>
      </c>
      <c r="B445" s="34" t="s">
        <v>106</v>
      </c>
      <c r="C445" s="33">
        <v>5.1120000000000001</v>
      </c>
      <c r="D445" s="85"/>
    </row>
    <row r="446" spans="1:4" ht="15.75" outlineLevel="1" x14ac:dyDescent="0.2">
      <c r="A446" s="33" t="s">
        <v>1085</v>
      </c>
      <c r="B446" s="34" t="s">
        <v>1084</v>
      </c>
      <c r="C446" s="33">
        <v>5.1130000000000004</v>
      </c>
      <c r="D446" s="85"/>
    </row>
    <row r="447" spans="1:4" ht="15.75" outlineLevel="1" x14ac:dyDescent="0.2">
      <c r="A447" s="33" t="s">
        <v>1085</v>
      </c>
      <c r="B447" s="34" t="s">
        <v>76</v>
      </c>
      <c r="C447" s="33">
        <v>5.58</v>
      </c>
      <c r="D447" s="85"/>
    </row>
    <row r="448" spans="1:4" ht="15.75" outlineLevel="1" x14ac:dyDescent="0.2">
      <c r="A448" s="33" t="s">
        <v>1085</v>
      </c>
      <c r="B448" s="34" t="s">
        <v>61</v>
      </c>
      <c r="C448" s="33">
        <v>5.54</v>
      </c>
      <c r="D448" s="85"/>
    </row>
    <row r="449" spans="1:4" ht="15.75" outlineLevel="1" x14ac:dyDescent="0.2">
      <c r="A449" s="33" t="s">
        <v>1085</v>
      </c>
      <c r="B449" s="34" t="s">
        <v>77</v>
      </c>
      <c r="C449" s="33">
        <v>5.55</v>
      </c>
      <c r="D449" s="85"/>
    </row>
    <row r="450" spans="1:4" ht="15.75" outlineLevel="1" x14ac:dyDescent="0.2">
      <c r="A450" s="33" t="s">
        <v>1085</v>
      </c>
      <c r="B450" s="34" t="s">
        <v>63</v>
      </c>
      <c r="C450" s="33">
        <v>5.63</v>
      </c>
      <c r="D450" s="85"/>
    </row>
    <row r="451" spans="1:4" ht="15.75" outlineLevel="1" x14ac:dyDescent="0.2">
      <c r="A451" s="33" t="s">
        <v>1085</v>
      </c>
      <c r="B451" s="34" t="s">
        <v>64</v>
      </c>
      <c r="C451" s="33">
        <v>5.47</v>
      </c>
      <c r="D451" s="85"/>
    </row>
    <row r="452" spans="1:4" ht="15.75" outlineLevel="1" x14ac:dyDescent="0.2">
      <c r="A452" s="33" t="s">
        <v>1085</v>
      </c>
      <c r="B452" s="34" t="s">
        <v>65</v>
      </c>
      <c r="C452" s="33">
        <v>5.48</v>
      </c>
      <c r="D452" s="85"/>
    </row>
    <row r="453" spans="1:4" ht="15.75" x14ac:dyDescent="0.2">
      <c r="A453" s="38" t="s">
        <v>1085</v>
      </c>
      <c r="B453" s="34"/>
      <c r="C453" s="33"/>
      <c r="D453" s="85"/>
    </row>
    <row r="454" spans="1:4" ht="15.75" outlineLevel="1" x14ac:dyDescent="0.2">
      <c r="A454" s="33" t="s">
        <v>36</v>
      </c>
      <c r="B454" s="34" t="s">
        <v>49</v>
      </c>
      <c r="C454" s="33">
        <v>5.0999999999999996</v>
      </c>
      <c r="D454" s="85"/>
    </row>
    <row r="455" spans="1:4" ht="15.75" outlineLevel="1" x14ac:dyDescent="0.2">
      <c r="A455" s="33" t="s">
        <v>36</v>
      </c>
      <c r="B455" s="34" t="s">
        <v>50</v>
      </c>
      <c r="C455" s="33">
        <v>5.2</v>
      </c>
      <c r="D455" s="85"/>
    </row>
    <row r="456" spans="1:4" ht="15.75" outlineLevel="1" x14ac:dyDescent="0.2">
      <c r="A456" s="33" t="s">
        <v>36</v>
      </c>
      <c r="B456" s="34" t="s">
        <v>108</v>
      </c>
      <c r="C456" s="33">
        <v>5.5</v>
      </c>
      <c r="D456" s="85"/>
    </row>
    <row r="457" spans="1:4" ht="15.75" outlineLevel="1" x14ac:dyDescent="0.2">
      <c r="A457" s="33" t="s">
        <v>36</v>
      </c>
      <c r="B457" s="34" t="s">
        <v>109</v>
      </c>
      <c r="C457" s="33">
        <v>5.8</v>
      </c>
      <c r="D457" s="176" t="s">
        <v>2357</v>
      </c>
    </row>
    <row r="458" spans="1:4" ht="15.75" outlineLevel="1" x14ac:dyDescent="0.2">
      <c r="A458" s="33" t="s">
        <v>36</v>
      </c>
      <c r="B458" s="34" t="s">
        <v>110</v>
      </c>
      <c r="C458" s="33">
        <v>5.12</v>
      </c>
      <c r="D458" s="177" t="s">
        <v>2357</v>
      </c>
    </row>
    <row r="459" spans="1:4" ht="15.75" outlineLevel="1" x14ac:dyDescent="0.2">
      <c r="A459" s="33" t="s">
        <v>36</v>
      </c>
      <c r="B459" s="34" t="s">
        <v>111</v>
      </c>
      <c r="C459" s="33">
        <v>5.15</v>
      </c>
      <c r="D459" s="85"/>
    </row>
    <row r="460" spans="1:4" ht="15.75" outlineLevel="1" x14ac:dyDescent="0.2">
      <c r="A460" s="33" t="s">
        <v>36</v>
      </c>
      <c r="B460" s="34" t="s">
        <v>112</v>
      </c>
      <c r="C460" s="35">
        <v>5.2</v>
      </c>
      <c r="D460" s="84"/>
    </row>
    <row r="461" spans="1:4" ht="15.75" outlineLevel="1" x14ac:dyDescent="0.2">
      <c r="A461" s="33" t="s">
        <v>36</v>
      </c>
      <c r="B461" s="34" t="s">
        <v>113</v>
      </c>
      <c r="C461" s="33">
        <v>5.25</v>
      </c>
      <c r="D461" s="85"/>
    </row>
    <row r="462" spans="1:4" ht="15.75" outlineLevel="1" x14ac:dyDescent="0.2">
      <c r="A462" s="33" t="s">
        <v>36</v>
      </c>
      <c r="B462" s="34" t="s">
        <v>54</v>
      </c>
      <c r="C462" s="33">
        <v>5.26</v>
      </c>
      <c r="D462" s="85"/>
    </row>
    <row r="463" spans="1:4" ht="15.75" outlineLevel="1" x14ac:dyDescent="0.2">
      <c r="A463" s="33" t="s">
        <v>36</v>
      </c>
      <c r="B463" s="34" t="s">
        <v>114</v>
      </c>
      <c r="C463" s="33">
        <v>5.1139999999999999</v>
      </c>
      <c r="D463" s="178" t="s">
        <v>2357</v>
      </c>
    </row>
    <row r="464" spans="1:4" ht="15.75" outlineLevel="1" x14ac:dyDescent="0.2">
      <c r="A464" s="33" t="s">
        <v>36</v>
      </c>
      <c r="B464" s="34" t="s">
        <v>55</v>
      </c>
      <c r="C464" s="33">
        <v>5.27</v>
      </c>
      <c r="D464" s="85"/>
    </row>
    <row r="465" spans="1:4" ht="15.75" outlineLevel="1" x14ac:dyDescent="0.2">
      <c r="A465" s="33" t="s">
        <v>36</v>
      </c>
      <c r="B465" s="34" t="s">
        <v>115</v>
      </c>
      <c r="C465" s="33">
        <v>5.1150000000000002</v>
      </c>
      <c r="D465" s="179" t="s">
        <v>2357</v>
      </c>
    </row>
    <row r="466" spans="1:4" ht="15.75" outlineLevel="1" x14ac:dyDescent="0.2">
      <c r="A466" s="33" t="s">
        <v>36</v>
      </c>
      <c r="B466" s="34" t="s">
        <v>116</v>
      </c>
      <c r="C466" s="33">
        <v>5.1159999999999997</v>
      </c>
      <c r="D466" s="180" t="s">
        <v>2357</v>
      </c>
    </row>
    <row r="467" spans="1:4" ht="15.75" outlineLevel="1" x14ac:dyDescent="0.2">
      <c r="A467" s="33" t="s">
        <v>36</v>
      </c>
      <c r="B467" s="34" t="s">
        <v>69</v>
      </c>
      <c r="C467" s="33">
        <v>5.28</v>
      </c>
      <c r="D467" s="85"/>
    </row>
    <row r="468" spans="1:4" ht="15.75" outlineLevel="1" x14ac:dyDescent="0.2">
      <c r="A468" s="33" t="s">
        <v>36</v>
      </c>
      <c r="B468" s="34" t="s">
        <v>56</v>
      </c>
      <c r="C468" s="33">
        <v>5.36</v>
      </c>
      <c r="D468" s="85"/>
    </row>
    <row r="469" spans="1:4" ht="15.75" outlineLevel="1" x14ac:dyDescent="0.2">
      <c r="A469" s="33" t="s">
        <v>36</v>
      </c>
      <c r="B469" s="34" t="s">
        <v>97</v>
      </c>
      <c r="C469" s="33">
        <v>5.37</v>
      </c>
      <c r="D469" s="85"/>
    </row>
    <row r="470" spans="1:4" ht="15.75" outlineLevel="1" x14ac:dyDescent="0.2">
      <c r="A470" s="33" t="s">
        <v>36</v>
      </c>
      <c r="B470" s="34" t="s">
        <v>59</v>
      </c>
      <c r="C470" s="33">
        <v>5.53</v>
      </c>
      <c r="D470" s="85"/>
    </row>
    <row r="471" spans="1:4" ht="15.75" outlineLevel="1" x14ac:dyDescent="0.2">
      <c r="A471" s="33" t="s">
        <v>36</v>
      </c>
      <c r="B471" s="34" t="s">
        <v>103</v>
      </c>
      <c r="C471" s="33">
        <v>5.109</v>
      </c>
      <c r="D471" s="85"/>
    </row>
    <row r="472" spans="1:4" ht="15.75" outlineLevel="1" x14ac:dyDescent="0.2">
      <c r="A472" s="33" t="s">
        <v>36</v>
      </c>
      <c r="B472" s="34" t="s">
        <v>104</v>
      </c>
      <c r="C472" s="33">
        <v>5.1109999999999998</v>
      </c>
      <c r="D472" s="85"/>
    </row>
    <row r="473" spans="1:4" ht="15.75" outlineLevel="1" x14ac:dyDescent="0.2">
      <c r="A473" s="33" t="s">
        <v>36</v>
      </c>
      <c r="B473" s="34" t="s">
        <v>106</v>
      </c>
      <c r="C473" s="33">
        <v>5.1120000000000001</v>
      </c>
      <c r="D473" s="85"/>
    </row>
    <row r="474" spans="1:4" ht="15.75" outlineLevel="1" x14ac:dyDescent="0.2">
      <c r="A474" s="33" t="s">
        <v>36</v>
      </c>
      <c r="B474" s="34" t="s">
        <v>61</v>
      </c>
      <c r="C474" s="33">
        <v>5.54</v>
      </c>
      <c r="D474" s="85"/>
    </row>
    <row r="475" spans="1:4" ht="15.75" outlineLevel="1" x14ac:dyDescent="0.2">
      <c r="A475" s="33" t="s">
        <v>36</v>
      </c>
      <c r="B475" s="34" t="s">
        <v>1086</v>
      </c>
      <c r="C475" s="33">
        <v>5.61</v>
      </c>
      <c r="D475" s="85"/>
    </row>
    <row r="476" spans="1:4" ht="15.75" outlineLevel="1" x14ac:dyDescent="0.2">
      <c r="A476" s="33" t="s">
        <v>36</v>
      </c>
      <c r="B476" s="34" t="s">
        <v>63</v>
      </c>
      <c r="C476" s="33">
        <v>5.63</v>
      </c>
      <c r="D476" s="85"/>
    </row>
    <row r="477" spans="1:4" ht="15.75" outlineLevel="1" x14ac:dyDescent="0.2">
      <c r="A477" s="33" t="s">
        <v>36</v>
      </c>
      <c r="B477" s="34" t="s">
        <v>118</v>
      </c>
      <c r="C477" s="33">
        <v>5.46</v>
      </c>
      <c r="D477" s="85"/>
    </row>
    <row r="478" spans="1:4" ht="15.75" outlineLevel="1" x14ac:dyDescent="0.2">
      <c r="A478" s="33" t="s">
        <v>36</v>
      </c>
      <c r="B478" s="34" t="s">
        <v>64</v>
      </c>
      <c r="C478" s="33">
        <v>5.47</v>
      </c>
      <c r="D478" s="85"/>
    </row>
    <row r="479" spans="1:4" ht="15.75" outlineLevel="1" x14ac:dyDescent="0.2">
      <c r="A479" s="33" t="s">
        <v>36</v>
      </c>
      <c r="B479" s="34" t="s">
        <v>65</v>
      </c>
      <c r="C479" s="33">
        <v>5.48</v>
      </c>
      <c r="D479" s="85"/>
    </row>
    <row r="480" spans="1:4" ht="15.75" x14ac:dyDescent="0.2">
      <c r="A480" s="38" t="s">
        <v>36</v>
      </c>
      <c r="B480" s="34"/>
      <c r="C480" s="33"/>
      <c r="D480" s="85"/>
    </row>
    <row r="481" spans="1:4" ht="15.75" outlineLevel="1" x14ac:dyDescent="0.2">
      <c r="A481" s="33" t="s">
        <v>37</v>
      </c>
      <c r="B481" s="34" t="s">
        <v>49</v>
      </c>
      <c r="C481" s="33">
        <v>5.0999999999999996</v>
      </c>
      <c r="D481" s="85"/>
    </row>
    <row r="482" spans="1:4" ht="15.75" outlineLevel="1" x14ac:dyDescent="0.2">
      <c r="A482" s="33" t="s">
        <v>37</v>
      </c>
      <c r="B482" s="34" t="s">
        <v>50</v>
      </c>
      <c r="C482" s="33">
        <v>5.2</v>
      </c>
      <c r="D482" s="85"/>
    </row>
    <row r="483" spans="1:4" ht="15.75" outlineLevel="1" x14ac:dyDescent="0.2">
      <c r="A483" s="33" t="s">
        <v>37</v>
      </c>
      <c r="B483" s="34" t="s">
        <v>66</v>
      </c>
      <c r="C483" s="33">
        <v>5.3</v>
      </c>
      <c r="D483" s="85"/>
    </row>
    <row r="484" spans="1:4" ht="15.75" outlineLevel="1" x14ac:dyDescent="0.2">
      <c r="A484" s="33" t="s">
        <v>37</v>
      </c>
      <c r="B484" s="34" t="s">
        <v>80</v>
      </c>
      <c r="C484" s="33">
        <v>5.6</v>
      </c>
      <c r="D484" s="85"/>
    </row>
    <row r="485" spans="1:4" ht="15.75" outlineLevel="1" x14ac:dyDescent="0.2">
      <c r="A485" s="33" t="s">
        <v>37</v>
      </c>
      <c r="B485" s="34" t="s">
        <v>1080</v>
      </c>
      <c r="C485" s="35">
        <v>5.0999999999999996</v>
      </c>
      <c r="D485" s="85"/>
    </row>
    <row r="486" spans="1:4" ht="15.75" outlineLevel="1" x14ac:dyDescent="0.2">
      <c r="A486" s="33" t="s">
        <v>37</v>
      </c>
      <c r="B486" s="34" t="s">
        <v>91</v>
      </c>
      <c r="C486" s="33">
        <v>5.14</v>
      </c>
      <c r="D486" s="85"/>
    </row>
    <row r="487" spans="1:4" ht="15.75" outlineLevel="1" x14ac:dyDescent="0.2">
      <c r="A487" s="33" t="s">
        <v>37</v>
      </c>
      <c r="B487" s="34" t="s">
        <v>68</v>
      </c>
      <c r="C487" s="33">
        <v>5.19</v>
      </c>
      <c r="D487" s="85"/>
    </row>
    <row r="488" spans="1:4" ht="15.75" outlineLevel="1" x14ac:dyDescent="0.2">
      <c r="A488" s="33" t="s">
        <v>37</v>
      </c>
      <c r="B488" s="34" t="s">
        <v>82</v>
      </c>
      <c r="C488" s="33">
        <v>5.24</v>
      </c>
      <c r="D488" s="85"/>
    </row>
    <row r="489" spans="1:4" ht="15.75" outlineLevel="1" x14ac:dyDescent="0.2">
      <c r="A489" s="33" t="s">
        <v>37</v>
      </c>
      <c r="B489" s="34" t="s">
        <v>55</v>
      </c>
      <c r="C489" s="33">
        <v>5.27</v>
      </c>
      <c r="D489" s="85"/>
    </row>
    <row r="490" spans="1:4" ht="15.75" outlineLevel="1" x14ac:dyDescent="0.2">
      <c r="A490" s="33" t="s">
        <v>37</v>
      </c>
      <c r="B490" s="34" t="s">
        <v>69</v>
      </c>
      <c r="C490" s="33">
        <v>5.28</v>
      </c>
      <c r="D490" s="85"/>
    </row>
    <row r="491" spans="1:4" ht="15.75" outlineLevel="1" x14ac:dyDescent="0.2">
      <c r="A491" s="33" t="s">
        <v>37</v>
      </c>
      <c r="B491" s="34" t="s">
        <v>89</v>
      </c>
      <c r="C491" s="33">
        <v>5.29</v>
      </c>
      <c r="D491" s="85"/>
    </row>
    <row r="492" spans="1:4" ht="15.75" outlineLevel="1" x14ac:dyDescent="0.2">
      <c r="A492" s="33" t="s">
        <v>37</v>
      </c>
      <c r="B492" s="34" t="s">
        <v>92</v>
      </c>
      <c r="C492" s="33">
        <v>5.34</v>
      </c>
      <c r="D492" s="85"/>
    </row>
    <row r="493" spans="1:4" ht="15.75" outlineLevel="1" x14ac:dyDescent="0.2">
      <c r="A493" s="33" t="s">
        <v>37</v>
      </c>
      <c r="B493" s="34" t="s">
        <v>83</v>
      </c>
      <c r="C493" s="33">
        <v>5.31</v>
      </c>
      <c r="D493" s="85"/>
    </row>
    <row r="494" spans="1:4" ht="15.75" outlineLevel="1" x14ac:dyDescent="0.2">
      <c r="A494" s="33" t="s">
        <v>37</v>
      </c>
      <c r="B494" s="34" t="s">
        <v>93</v>
      </c>
      <c r="C494" s="33">
        <v>5.101</v>
      </c>
      <c r="D494" s="85"/>
    </row>
    <row r="495" spans="1:4" ht="15.75" outlineLevel="1" x14ac:dyDescent="0.2">
      <c r="A495" s="33" t="s">
        <v>37</v>
      </c>
      <c r="B495" s="34" t="s">
        <v>56</v>
      </c>
      <c r="C495" s="33">
        <v>5.36</v>
      </c>
      <c r="D495" s="85"/>
    </row>
    <row r="496" spans="1:4" ht="15.75" outlineLevel="1" x14ac:dyDescent="0.2">
      <c r="A496" s="33" t="s">
        <v>37</v>
      </c>
      <c r="B496" s="34" t="s">
        <v>97</v>
      </c>
      <c r="C496" s="33">
        <v>5.37</v>
      </c>
      <c r="D496" s="85"/>
    </row>
    <row r="497" spans="1:4" ht="15.75" outlineLevel="1" x14ac:dyDescent="0.2">
      <c r="A497" s="33" t="s">
        <v>37</v>
      </c>
      <c r="B497" s="34" t="s">
        <v>59</v>
      </c>
      <c r="C497" s="33">
        <v>5.53</v>
      </c>
      <c r="D497" s="85"/>
    </row>
    <row r="498" spans="1:4" ht="15.75" outlineLevel="1" x14ac:dyDescent="0.2">
      <c r="A498" s="33" t="s">
        <v>37</v>
      </c>
      <c r="B498" s="34" t="s">
        <v>103</v>
      </c>
      <c r="C498" s="33">
        <v>5.109</v>
      </c>
      <c r="D498" s="85"/>
    </row>
    <row r="499" spans="1:4" ht="15.75" outlineLevel="1" x14ac:dyDescent="0.2">
      <c r="A499" s="33" t="s">
        <v>37</v>
      </c>
      <c r="B499" s="34" t="s">
        <v>104</v>
      </c>
      <c r="C499" s="33">
        <v>5.1109999999999998</v>
      </c>
      <c r="D499" s="85"/>
    </row>
    <row r="500" spans="1:4" ht="15.75" outlineLevel="1" x14ac:dyDescent="0.2">
      <c r="A500" s="33" t="s">
        <v>37</v>
      </c>
      <c r="B500" s="34" t="s">
        <v>106</v>
      </c>
      <c r="C500" s="33">
        <v>5.1120000000000001</v>
      </c>
      <c r="D500" s="85"/>
    </row>
    <row r="501" spans="1:4" ht="15.75" outlineLevel="1" x14ac:dyDescent="0.2">
      <c r="A501" s="33" t="s">
        <v>37</v>
      </c>
      <c r="B501" s="34" t="s">
        <v>94</v>
      </c>
      <c r="C501" s="33">
        <v>5.1020000000000003</v>
      </c>
      <c r="D501" s="85"/>
    </row>
    <row r="502" spans="1:4" ht="15.75" outlineLevel="1" x14ac:dyDescent="0.2">
      <c r="A502" s="33" t="s">
        <v>37</v>
      </c>
      <c r="B502" s="34" t="s">
        <v>95</v>
      </c>
      <c r="C502" s="36">
        <v>5.0999999999999996</v>
      </c>
      <c r="D502" s="85"/>
    </row>
    <row r="503" spans="1:4" ht="15.75" outlineLevel="1" x14ac:dyDescent="0.2">
      <c r="A503" s="33" t="s">
        <v>37</v>
      </c>
      <c r="B503" s="34" t="s">
        <v>76</v>
      </c>
      <c r="C503" s="33">
        <v>5.58</v>
      </c>
      <c r="D503" s="85"/>
    </row>
    <row r="504" spans="1:4" ht="15.75" outlineLevel="1" x14ac:dyDescent="0.2">
      <c r="A504" s="33" t="s">
        <v>37</v>
      </c>
      <c r="B504" s="34" t="s">
        <v>77</v>
      </c>
      <c r="C504" s="33">
        <v>5.55</v>
      </c>
      <c r="D504" s="85"/>
    </row>
    <row r="505" spans="1:4" ht="15.75" outlineLevel="1" x14ac:dyDescent="0.2">
      <c r="A505" s="33" t="s">
        <v>37</v>
      </c>
      <c r="B505" s="34" t="s">
        <v>61</v>
      </c>
      <c r="C505" s="33">
        <v>5.54</v>
      </c>
      <c r="D505" s="85"/>
    </row>
    <row r="506" spans="1:4" ht="15.75" outlineLevel="1" x14ac:dyDescent="0.2">
      <c r="A506" s="33" t="s">
        <v>37</v>
      </c>
      <c r="B506" s="34" t="s">
        <v>63</v>
      </c>
      <c r="C506" s="33">
        <v>5.63</v>
      </c>
      <c r="D506" s="85"/>
    </row>
    <row r="507" spans="1:4" ht="15.75" outlineLevel="1" x14ac:dyDescent="0.2">
      <c r="A507" s="33" t="s">
        <v>37</v>
      </c>
      <c r="B507" s="34" t="s">
        <v>64</v>
      </c>
      <c r="C507" s="33">
        <v>5.47</v>
      </c>
      <c r="D507" s="85"/>
    </row>
    <row r="508" spans="1:4" ht="15.75" outlineLevel="1" x14ac:dyDescent="0.2">
      <c r="A508" s="33" t="s">
        <v>37</v>
      </c>
      <c r="B508" s="34" t="s">
        <v>65</v>
      </c>
      <c r="C508" s="33">
        <v>5.48</v>
      </c>
      <c r="D508" s="85"/>
    </row>
    <row r="509" spans="1:4" ht="15.75" x14ac:dyDescent="0.2">
      <c r="A509" s="38" t="s">
        <v>37</v>
      </c>
      <c r="B509" s="34"/>
      <c r="C509" s="33"/>
      <c r="D509" s="85"/>
    </row>
    <row r="510" spans="1:4" ht="15.75" outlineLevel="1" x14ac:dyDescent="0.2">
      <c r="A510" s="33" t="s">
        <v>38</v>
      </c>
      <c r="B510" s="34" t="s">
        <v>49</v>
      </c>
      <c r="C510" s="33">
        <v>5.0999999999999996</v>
      </c>
      <c r="D510" s="85"/>
    </row>
    <row r="511" spans="1:4" ht="15.75" outlineLevel="1" x14ac:dyDescent="0.2">
      <c r="A511" s="33" t="s">
        <v>38</v>
      </c>
      <c r="B511" s="34" t="s">
        <v>50</v>
      </c>
      <c r="C511" s="33">
        <v>5.2</v>
      </c>
      <c r="D511" s="85"/>
    </row>
    <row r="512" spans="1:4" ht="15.75" outlineLevel="1" x14ac:dyDescent="0.2">
      <c r="A512" s="33" t="s">
        <v>38</v>
      </c>
      <c r="B512" s="34" t="s">
        <v>66</v>
      </c>
      <c r="C512" s="33">
        <v>5.3</v>
      </c>
      <c r="D512" s="85"/>
    </row>
    <row r="513" spans="1:4" ht="15.75" outlineLevel="1" x14ac:dyDescent="0.2">
      <c r="A513" s="33" t="s">
        <v>38</v>
      </c>
      <c r="B513" s="34" t="s">
        <v>80</v>
      </c>
      <c r="C513" s="33">
        <v>5.6</v>
      </c>
      <c r="D513" s="85"/>
    </row>
    <row r="514" spans="1:4" ht="15.75" outlineLevel="1" x14ac:dyDescent="0.2">
      <c r="A514" s="33" t="s">
        <v>38</v>
      </c>
      <c r="B514" s="34" t="s">
        <v>1080</v>
      </c>
      <c r="C514" s="35">
        <v>5.0999999999999996</v>
      </c>
      <c r="D514" s="85"/>
    </row>
    <row r="515" spans="1:4" ht="15.75" outlineLevel="1" x14ac:dyDescent="0.2">
      <c r="A515" s="33" t="s">
        <v>38</v>
      </c>
      <c r="B515" s="34" t="s">
        <v>91</v>
      </c>
      <c r="C515" s="33">
        <v>5.14</v>
      </c>
      <c r="D515" s="85"/>
    </row>
    <row r="516" spans="1:4" ht="15.75" outlineLevel="1" x14ac:dyDescent="0.2">
      <c r="A516" s="33" t="s">
        <v>38</v>
      </c>
      <c r="B516" s="34" t="s">
        <v>68</v>
      </c>
      <c r="C516" s="33">
        <v>5.19</v>
      </c>
      <c r="D516" s="85"/>
    </row>
    <row r="517" spans="1:4" ht="15.75" outlineLevel="1" x14ac:dyDescent="0.2">
      <c r="A517" s="33" t="s">
        <v>38</v>
      </c>
      <c r="B517" s="34" t="s">
        <v>82</v>
      </c>
      <c r="C517" s="33">
        <v>5.24</v>
      </c>
      <c r="D517" s="85"/>
    </row>
    <row r="518" spans="1:4" ht="15.75" outlineLevel="1" x14ac:dyDescent="0.2">
      <c r="A518" s="33" t="s">
        <v>38</v>
      </c>
      <c r="B518" s="34" t="s">
        <v>54</v>
      </c>
      <c r="C518" s="33">
        <v>5.26</v>
      </c>
      <c r="D518" s="85"/>
    </row>
    <row r="519" spans="1:4" ht="15.75" outlineLevel="1" x14ac:dyDescent="0.2">
      <c r="A519" s="33" t="s">
        <v>38</v>
      </c>
      <c r="B519" s="34" t="s">
        <v>55</v>
      </c>
      <c r="C519" s="33">
        <v>5.27</v>
      </c>
      <c r="D519" s="85"/>
    </row>
    <row r="520" spans="1:4" ht="15.75" outlineLevel="1" x14ac:dyDescent="0.2">
      <c r="A520" s="33" t="s">
        <v>38</v>
      </c>
      <c r="B520" s="34" t="s">
        <v>69</v>
      </c>
      <c r="C520" s="33">
        <v>5.28</v>
      </c>
      <c r="D520" s="85"/>
    </row>
    <row r="521" spans="1:4" ht="15.75" outlineLevel="1" x14ac:dyDescent="0.2">
      <c r="A521" s="33" t="s">
        <v>38</v>
      </c>
      <c r="B521" s="34" t="s">
        <v>83</v>
      </c>
      <c r="C521" s="33">
        <v>5.31</v>
      </c>
      <c r="D521" s="85"/>
    </row>
    <row r="522" spans="1:4" ht="15.75" outlineLevel="1" x14ac:dyDescent="0.2">
      <c r="A522" s="33" t="s">
        <v>38</v>
      </c>
      <c r="B522" s="34" t="s">
        <v>96</v>
      </c>
      <c r="C522" s="33">
        <v>5.33</v>
      </c>
      <c r="D522" s="85"/>
    </row>
    <row r="523" spans="1:4" ht="15.75" outlineLevel="1" x14ac:dyDescent="0.2">
      <c r="A523" s="33" t="s">
        <v>38</v>
      </c>
      <c r="B523" s="34" t="s">
        <v>93</v>
      </c>
      <c r="C523" s="33">
        <v>5.101</v>
      </c>
      <c r="D523" s="85"/>
    </row>
    <row r="524" spans="1:4" ht="15.75" outlineLevel="1" x14ac:dyDescent="0.2">
      <c r="A524" s="33" t="s">
        <v>38</v>
      </c>
      <c r="B524" s="34" t="s">
        <v>56</v>
      </c>
      <c r="C524" s="33">
        <v>5.36</v>
      </c>
      <c r="D524" s="85"/>
    </row>
    <row r="525" spans="1:4" ht="15.75" outlineLevel="1" x14ac:dyDescent="0.2">
      <c r="A525" s="33" t="s">
        <v>38</v>
      </c>
      <c r="B525" s="34" t="s">
        <v>97</v>
      </c>
      <c r="C525" s="33">
        <v>5.37</v>
      </c>
      <c r="D525" s="85"/>
    </row>
    <row r="526" spans="1:4" ht="15.75" outlineLevel="1" x14ac:dyDescent="0.2">
      <c r="A526" s="33" t="s">
        <v>38</v>
      </c>
      <c r="B526" s="34" t="s">
        <v>59</v>
      </c>
      <c r="C526" s="33">
        <v>5.53</v>
      </c>
      <c r="D526" s="85"/>
    </row>
    <row r="527" spans="1:4" ht="15.75" outlineLevel="1" x14ac:dyDescent="0.2">
      <c r="A527" s="33" t="s">
        <v>38</v>
      </c>
      <c r="B527" s="34" t="s">
        <v>103</v>
      </c>
      <c r="C527" s="33">
        <v>5.109</v>
      </c>
      <c r="D527" s="85"/>
    </row>
    <row r="528" spans="1:4" ht="15.75" outlineLevel="1" x14ac:dyDescent="0.2">
      <c r="A528" s="33" t="s">
        <v>38</v>
      </c>
      <c r="B528" s="34" t="s">
        <v>104</v>
      </c>
      <c r="C528" s="33">
        <v>5.1109999999999998</v>
      </c>
      <c r="D528" s="85"/>
    </row>
    <row r="529" spans="1:4" ht="15.75" outlineLevel="1" x14ac:dyDescent="0.2">
      <c r="A529" s="33" t="s">
        <v>38</v>
      </c>
      <c r="B529" s="34" t="s">
        <v>106</v>
      </c>
      <c r="C529" s="33">
        <v>5.1120000000000001</v>
      </c>
      <c r="D529" s="85"/>
    </row>
    <row r="530" spans="1:4" ht="15.75" outlineLevel="1" x14ac:dyDescent="0.2">
      <c r="A530" s="33" t="s">
        <v>38</v>
      </c>
      <c r="B530" s="34" t="s">
        <v>94</v>
      </c>
      <c r="C530" s="33">
        <v>5.1020000000000003</v>
      </c>
      <c r="D530" s="85"/>
    </row>
    <row r="531" spans="1:4" ht="15.75" outlineLevel="1" x14ac:dyDescent="0.2">
      <c r="A531" s="33" t="s">
        <v>38</v>
      </c>
      <c r="B531" s="34" t="s">
        <v>95</v>
      </c>
      <c r="C531" s="36">
        <v>5.0999999999999996</v>
      </c>
      <c r="D531" s="85"/>
    </row>
    <row r="532" spans="1:4" ht="15.75" outlineLevel="1" x14ac:dyDescent="0.2">
      <c r="A532" s="33" t="s">
        <v>38</v>
      </c>
      <c r="B532" s="34" t="s">
        <v>76</v>
      </c>
      <c r="C532" s="33">
        <v>5.58</v>
      </c>
      <c r="D532" s="85"/>
    </row>
    <row r="533" spans="1:4" ht="15.75" outlineLevel="1" x14ac:dyDescent="0.2">
      <c r="A533" s="33" t="s">
        <v>38</v>
      </c>
      <c r="B533" s="34" t="s">
        <v>77</v>
      </c>
      <c r="C533" s="33">
        <v>5.55</v>
      </c>
      <c r="D533" s="85"/>
    </row>
    <row r="534" spans="1:4" ht="15.75" outlineLevel="1" x14ac:dyDescent="0.2">
      <c r="A534" s="33" t="s">
        <v>38</v>
      </c>
      <c r="B534" s="34" t="s">
        <v>61</v>
      </c>
      <c r="C534" s="33">
        <v>5.54</v>
      </c>
      <c r="D534" s="85"/>
    </row>
    <row r="535" spans="1:4" ht="15.75" outlineLevel="1" x14ac:dyDescent="0.2">
      <c r="A535" s="33" t="s">
        <v>38</v>
      </c>
      <c r="B535" s="34" t="s">
        <v>63</v>
      </c>
      <c r="C535" s="33">
        <v>5.63</v>
      </c>
      <c r="D535" s="85"/>
    </row>
    <row r="536" spans="1:4" ht="15.75" outlineLevel="1" x14ac:dyDescent="0.2">
      <c r="A536" s="33" t="s">
        <v>38</v>
      </c>
      <c r="B536" s="34" t="s">
        <v>64</v>
      </c>
      <c r="C536" s="33">
        <v>5.47</v>
      </c>
      <c r="D536" s="85"/>
    </row>
    <row r="537" spans="1:4" ht="15.75" outlineLevel="1" x14ac:dyDescent="0.2">
      <c r="A537" s="33" t="s">
        <v>38</v>
      </c>
      <c r="B537" s="34" t="s">
        <v>65</v>
      </c>
      <c r="C537" s="33">
        <v>5.48</v>
      </c>
      <c r="D537" s="85"/>
    </row>
    <row r="538" spans="1:4" ht="15.75" x14ac:dyDescent="0.2">
      <c r="A538" s="38" t="s">
        <v>38</v>
      </c>
      <c r="B538" s="34"/>
      <c r="C538" s="33"/>
      <c r="D538" s="85"/>
    </row>
    <row r="539" spans="1:4" ht="15.75" outlineLevel="1" x14ac:dyDescent="0.2">
      <c r="A539" s="33" t="s">
        <v>39</v>
      </c>
      <c r="B539" s="34" t="s">
        <v>49</v>
      </c>
      <c r="C539" s="33">
        <v>5.0999999999999996</v>
      </c>
      <c r="D539" s="85"/>
    </row>
    <row r="540" spans="1:4" ht="15.75" outlineLevel="1" x14ac:dyDescent="0.2">
      <c r="A540" s="33" t="s">
        <v>39</v>
      </c>
      <c r="B540" s="34" t="s">
        <v>50</v>
      </c>
      <c r="C540" s="33">
        <v>5.2</v>
      </c>
      <c r="D540" s="85"/>
    </row>
    <row r="541" spans="1:4" ht="15.75" outlineLevel="1" x14ac:dyDescent="0.2">
      <c r="A541" s="33" t="s">
        <v>39</v>
      </c>
      <c r="B541" s="34" t="s">
        <v>54</v>
      </c>
      <c r="C541" s="33">
        <v>5.26</v>
      </c>
      <c r="D541" s="85"/>
    </row>
    <row r="542" spans="1:4" ht="15.75" outlineLevel="1" x14ac:dyDescent="0.2">
      <c r="A542" s="33" t="s">
        <v>39</v>
      </c>
      <c r="B542" s="34" t="s">
        <v>120</v>
      </c>
      <c r="C542" s="33">
        <v>5.21</v>
      </c>
      <c r="D542" s="85"/>
    </row>
    <row r="543" spans="1:4" ht="15.75" outlineLevel="1" x14ac:dyDescent="0.2">
      <c r="A543" s="33" t="s">
        <v>39</v>
      </c>
      <c r="B543" s="34" t="s">
        <v>121</v>
      </c>
      <c r="C543" s="33">
        <v>5.53</v>
      </c>
      <c r="D543" s="85"/>
    </row>
    <row r="544" spans="1:4" ht="15.75" outlineLevel="1" x14ac:dyDescent="0.2">
      <c r="A544" s="33" t="s">
        <v>39</v>
      </c>
      <c r="B544" s="34" t="s">
        <v>61</v>
      </c>
      <c r="C544" s="33">
        <v>5.54</v>
      </c>
      <c r="D544" s="85"/>
    </row>
    <row r="545" spans="1:4" ht="15.75" outlineLevel="1" x14ac:dyDescent="0.2">
      <c r="A545" s="33" t="s">
        <v>39</v>
      </c>
      <c r="B545" s="34" t="s">
        <v>122</v>
      </c>
      <c r="C545" s="33">
        <v>5.58</v>
      </c>
      <c r="D545" s="85"/>
    </row>
    <row r="546" spans="1:4" ht="15.75" outlineLevel="1" x14ac:dyDescent="0.2">
      <c r="A546" s="33" t="s">
        <v>39</v>
      </c>
      <c r="B546" s="34" t="s">
        <v>123</v>
      </c>
      <c r="C546" s="33">
        <v>5.1180000000000003</v>
      </c>
      <c r="D546" s="85"/>
    </row>
    <row r="547" spans="1:4" ht="15.75" outlineLevel="1" x14ac:dyDescent="0.2">
      <c r="A547" s="33" t="s">
        <v>39</v>
      </c>
      <c r="B547" s="34" t="s">
        <v>124</v>
      </c>
      <c r="C547" s="33">
        <v>5.47</v>
      </c>
      <c r="D547" s="85"/>
    </row>
    <row r="548" spans="1:4" ht="15.75" outlineLevel="1" x14ac:dyDescent="0.2">
      <c r="A548" s="33" t="s">
        <v>39</v>
      </c>
      <c r="B548" s="34" t="s">
        <v>125</v>
      </c>
      <c r="C548" s="33">
        <v>5.48</v>
      </c>
      <c r="D548" s="85"/>
    </row>
    <row r="549" spans="1:4" ht="15.75" outlineLevel="1" x14ac:dyDescent="0.2">
      <c r="A549" s="33" t="s">
        <v>39</v>
      </c>
      <c r="B549" s="34" t="s">
        <v>126</v>
      </c>
      <c r="C549" s="33">
        <v>5.21</v>
      </c>
      <c r="D549" s="85"/>
    </row>
    <row r="550" spans="1:4" ht="15.75" outlineLevel="1" x14ac:dyDescent="0.2">
      <c r="A550" s="33" t="s">
        <v>39</v>
      </c>
      <c r="B550" s="34" t="s">
        <v>127</v>
      </c>
      <c r="C550" s="33">
        <v>5.53</v>
      </c>
      <c r="D550" s="85"/>
    </row>
    <row r="551" spans="1:4" ht="15.75" outlineLevel="1" x14ac:dyDescent="0.2">
      <c r="A551" s="33" t="s">
        <v>39</v>
      </c>
      <c r="B551" s="34" t="s">
        <v>61</v>
      </c>
      <c r="C551" s="33">
        <v>5.54</v>
      </c>
      <c r="D551" s="85"/>
    </row>
    <row r="552" spans="1:4" ht="15.75" outlineLevel="1" x14ac:dyDescent="0.2">
      <c r="A552" s="33" t="s">
        <v>39</v>
      </c>
      <c r="B552" s="34" t="s">
        <v>128</v>
      </c>
      <c r="C552" s="33">
        <v>5.58</v>
      </c>
      <c r="D552" s="85"/>
    </row>
    <row r="553" spans="1:4" ht="15.75" outlineLevel="1" x14ac:dyDescent="0.2">
      <c r="A553" s="33" t="s">
        <v>39</v>
      </c>
      <c r="B553" s="34" t="s">
        <v>129</v>
      </c>
      <c r="C553" s="33">
        <v>5.1180000000000003</v>
      </c>
      <c r="D553" s="85"/>
    </row>
    <row r="554" spans="1:4" ht="15.75" outlineLevel="1" x14ac:dyDescent="0.2">
      <c r="A554" s="33" t="s">
        <v>39</v>
      </c>
      <c r="B554" s="34" t="s">
        <v>1087</v>
      </c>
      <c r="C554" s="33">
        <v>5.47</v>
      </c>
      <c r="D554" s="85"/>
    </row>
    <row r="555" spans="1:4" ht="15.75" outlineLevel="1" x14ac:dyDescent="0.2">
      <c r="A555" s="33" t="s">
        <v>39</v>
      </c>
      <c r="B555" s="34" t="s">
        <v>1088</v>
      </c>
      <c r="C555" s="33">
        <v>5.48</v>
      </c>
      <c r="D555" s="85"/>
    </row>
    <row r="556" spans="1:4" ht="15.75" outlineLevel="1" x14ac:dyDescent="0.2">
      <c r="A556" s="33" t="s">
        <v>39</v>
      </c>
      <c r="B556" s="34" t="s">
        <v>1089</v>
      </c>
      <c r="C556" s="33">
        <v>5.63</v>
      </c>
      <c r="D556" s="85"/>
    </row>
    <row r="557" spans="1:4" ht="15.75" outlineLevel="1" x14ac:dyDescent="0.2">
      <c r="A557" s="33" t="s">
        <v>39</v>
      </c>
      <c r="B557" s="34" t="s">
        <v>55</v>
      </c>
      <c r="C557" s="33">
        <v>5.27</v>
      </c>
      <c r="D557" s="85"/>
    </row>
    <row r="558" spans="1:4" ht="15.75" outlineLevel="1" x14ac:dyDescent="0.2">
      <c r="A558" s="33" t="s">
        <v>39</v>
      </c>
      <c r="B558" s="34" t="s">
        <v>69</v>
      </c>
      <c r="C558" s="33">
        <v>5.28</v>
      </c>
      <c r="D558" s="85"/>
    </row>
    <row r="559" spans="1:4" ht="15.75" outlineLevel="1" x14ac:dyDescent="0.2">
      <c r="A559" s="33" t="s">
        <v>39</v>
      </c>
      <c r="B559" s="34" t="s">
        <v>133</v>
      </c>
      <c r="C559" s="33">
        <v>5.35</v>
      </c>
      <c r="D559" s="85"/>
    </row>
    <row r="560" spans="1:4" ht="15.75" outlineLevel="1" x14ac:dyDescent="0.2">
      <c r="A560" s="33" t="s">
        <v>39</v>
      </c>
      <c r="B560" s="34" t="s">
        <v>134</v>
      </c>
      <c r="C560" s="33">
        <v>5.1189999999999998</v>
      </c>
      <c r="D560" s="85"/>
    </row>
    <row r="561" spans="1:4" ht="15.75" outlineLevel="1" x14ac:dyDescent="0.2">
      <c r="A561" s="33" t="s">
        <v>39</v>
      </c>
      <c r="B561" s="34" t="s">
        <v>135</v>
      </c>
      <c r="C561" s="36">
        <v>5.12</v>
      </c>
      <c r="D561" s="85"/>
    </row>
    <row r="562" spans="1:4" ht="15.75" outlineLevel="1" x14ac:dyDescent="0.2">
      <c r="A562" s="33" t="s">
        <v>39</v>
      </c>
      <c r="B562" s="34" t="s">
        <v>136</v>
      </c>
      <c r="C562" s="33">
        <v>5.1210000000000004</v>
      </c>
      <c r="D562" s="85"/>
    </row>
    <row r="563" spans="1:4" ht="15.75" outlineLevel="1" x14ac:dyDescent="0.2">
      <c r="A563" s="33" t="s">
        <v>39</v>
      </c>
      <c r="B563" s="34" t="s">
        <v>56</v>
      </c>
      <c r="C563" s="33">
        <v>5.36</v>
      </c>
      <c r="D563" s="85"/>
    </row>
    <row r="564" spans="1:4" ht="15.75" outlineLevel="1" x14ac:dyDescent="0.2">
      <c r="A564" s="33" t="s">
        <v>39</v>
      </c>
      <c r="B564" s="34" t="s">
        <v>137</v>
      </c>
      <c r="C564" s="33">
        <v>5.1219999999999999</v>
      </c>
      <c r="D564" s="85"/>
    </row>
    <row r="565" spans="1:4" ht="15.75" outlineLevel="1" x14ac:dyDescent="0.2">
      <c r="A565" s="33" t="s">
        <v>39</v>
      </c>
      <c r="B565" s="34" t="s">
        <v>138</v>
      </c>
      <c r="C565" s="33">
        <v>5.1230000000000002</v>
      </c>
      <c r="D565" s="85"/>
    </row>
    <row r="566" spans="1:4" ht="15.75" outlineLevel="1" x14ac:dyDescent="0.2">
      <c r="A566" s="33" t="s">
        <v>39</v>
      </c>
      <c r="B566" s="34" t="s">
        <v>139</v>
      </c>
      <c r="C566" s="33">
        <v>5.1239999999999997</v>
      </c>
      <c r="D566" s="85"/>
    </row>
    <row r="567" spans="1:4" ht="15.75" outlineLevel="1" x14ac:dyDescent="0.2">
      <c r="A567" s="33" t="s">
        <v>39</v>
      </c>
      <c r="B567" s="34" t="s">
        <v>140</v>
      </c>
      <c r="C567" s="33">
        <v>5.125</v>
      </c>
      <c r="D567" s="85"/>
    </row>
    <row r="568" spans="1:4" ht="15.75" outlineLevel="1" x14ac:dyDescent="0.2">
      <c r="A568" s="33" t="s">
        <v>39</v>
      </c>
      <c r="B568" s="34" t="s">
        <v>141</v>
      </c>
      <c r="C568" s="33">
        <v>5.1260000000000003</v>
      </c>
      <c r="D568" s="85"/>
    </row>
    <row r="569" spans="1:4" ht="15.75" outlineLevel="1" x14ac:dyDescent="0.2">
      <c r="A569" s="33" t="s">
        <v>39</v>
      </c>
      <c r="B569" s="34" t="s">
        <v>142</v>
      </c>
      <c r="C569" s="33">
        <v>5.1269999999999998</v>
      </c>
      <c r="D569" s="85"/>
    </row>
    <row r="570" spans="1:4" ht="15.75" outlineLevel="1" x14ac:dyDescent="0.2">
      <c r="A570" s="33" t="s">
        <v>39</v>
      </c>
      <c r="B570" s="34" t="s">
        <v>85</v>
      </c>
      <c r="C570" s="35">
        <v>5.72</v>
      </c>
      <c r="D570" s="85"/>
    </row>
    <row r="571" spans="1:4" ht="15.75" outlineLevel="1" x14ac:dyDescent="0.2">
      <c r="A571" s="33" t="s">
        <v>39</v>
      </c>
      <c r="B571" s="34" t="s">
        <v>143</v>
      </c>
      <c r="C571" s="33">
        <v>5.1280000000000001</v>
      </c>
      <c r="D571" s="85"/>
    </row>
    <row r="572" spans="1:4" ht="15.75" outlineLevel="1" x14ac:dyDescent="0.2">
      <c r="A572" s="33" t="s">
        <v>39</v>
      </c>
      <c r="B572" s="34" t="s">
        <v>144</v>
      </c>
      <c r="C572" s="33">
        <v>5.1289999999999996</v>
      </c>
      <c r="D572" s="181" t="s">
        <v>2357</v>
      </c>
    </row>
    <row r="573" spans="1:4" ht="15.75" outlineLevel="1" x14ac:dyDescent="0.2">
      <c r="A573" s="33" t="s">
        <v>39</v>
      </c>
      <c r="B573" s="34" t="s">
        <v>145</v>
      </c>
      <c r="C573" s="33">
        <v>5.1310000000000002</v>
      </c>
      <c r="D573" s="85"/>
    </row>
    <row r="574" spans="1:4" ht="15.75" outlineLevel="1" x14ac:dyDescent="0.2">
      <c r="A574" s="33" t="s">
        <v>39</v>
      </c>
      <c r="B574" s="34" t="s">
        <v>146</v>
      </c>
      <c r="C574" s="33">
        <v>5.1319999999999997</v>
      </c>
      <c r="D574" s="182" t="s">
        <v>2357</v>
      </c>
    </row>
    <row r="575" spans="1:4" ht="15.75" outlineLevel="1" x14ac:dyDescent="0.2">
      <c r="A575" s="33" t="s">
        <v>39</v>
      </c>
      <c r="B575" s="34" t="s">
        <v>147</v>
      </c>
      <c r="C575" s="33">
        <v>5.133</v>
      </c>
      <c r="D575" s="183" t="s">
        <v>2357</v>
      </c>
    </row>
    <row r="576" spans="1:4" ht="15.75" outlineLevel="1" x14ac:dyDescent="0.2">
      <c r="A576" s="33" t="s">
        <v>39</v>
      </c>
      <c r="B576" s="34" t="s">
        <v>148</v>
      </c>
      <c r="C576" s="33">
        <v>5.1340000000000003</v>
      </c>
      <c r="D576" s="184" t="s">
        <v>2357</v>
      </c>
    </row>
    <row r="577" spans="1:4" ht="15.75" outlineLevel="1" x14ac:dyDescent="0.2">
      <c r="A577" s="33" t="s">
        <v>39</v>
      </c>
      <c r="B577" s="34" t="s">
        <v>149</v>
      </c>
      <c r="C577" s="36">
        <v>5.13</v>
      </c>
      <c r="D577" s="85"/>
    </row>
    <row r="578" spans="1:4" ht="15.75" outlineLevel="1" x14ac:dyDescent="0.2">
      <c r="A578" s="33" t="s">
        <v>39</v>
      </c>
      <c r="B578" s="34" t="s">
        <v>64</v>
      </c>
      <c r="C578" s="33">
        <v>5.47</v>
      </c>
      <c r="D578" s="85"/>
    </row>
    <row r="579" spans="1:4" ht="15.75" outlineLevel="1" x14ac:dyDescent="0.2">
      <c r="A579" s="33" t="s">
        <v>39</v>
      </c>
      <c r="B579" s="34" t="s">
        <v>65</v>
      </c>
      <c r="C579" s="33">
        <v>5.48</v>
      </c>
      <c r="D579" s="85"/>
    </row>
    <row r="580" spans="1:4" ht="15.75" x14ac:dyDescent="0.2">
      <c r="A580" s="38" t="s">
        <v>39</v>
      </c>
      <c r="B580" s="34"/>
      <c r="C580" s="33"/>
      <c r="D580" s="85"/>
    </row>
    <row r="581" spans="1:4" ht="15.75" outlineLevel="1" x14ac:dyDescent="0.2">
      <c r="A581" s="33" t="s">
        <v>40</v>
      </c>
      <c r="B581" s="34" t="s">
        <v>49</v>
      </c>
      <c r="C581" s="33">
        <v>5.0999999999999996</v>
      </c>
      <c r="D581" s="85"/>
    </row>
    <row r="582" spans="1:4" ht="15.75" outlineLevel="1" x14ac:dyDescent="0.2">
      <c r="A582" s="33" t="s">
        <v>40</v>
      </c>
      <c r="B582" s="34" t="s">
        <v>50</v>
      </c>
      <c r="C582" s="33">
        <v>5.2</v>
      </c>
      <c r="D582" s="85"/>
    </row>
    <row r="583" spans="1:4" ht="15.75" outlineLevel="1" x14ac:dyDescent="0.2">
      <c r="A583" s="33" t="s">
        <v>40</v>
      </c>
      <c r="B583" s="34" t="s">
        <v>150</v>
      </c>
      <c r="C583" s="33">
        <v>5.9</v>
      </c>
      <c r="D583" s="185" t="s">
        <v>2357</v>
      </c>
    </row>
    <row r="584" spans="1:4" ht="15.75" outlineLevel="1" x14ac:dyDescent="0.2">
      <c r="A584" s="33" t="s">
        <v>40</v>
      </c>
      <c r="B584" s="34" t="s">
        <v>151</v>
      </c>
      <c r="C584" s="33">
        <v>5.13</v>
      </c>
      <c r="D584" s="186" t="s">
        <v>2357</v>
      </c>
    </row>
    <row r="585" spans="1:4" ht="15.75" outlineLevel="1" x14ac:dyDescent="0.2">
      <c r="A585" s="33" t="s">
        <v>40</v>
      </c>
      <c r="B585" s="34" t="s">
        <v>152</v>
      </c>
      <c r="C585" s="33">
        <v>5.16</v>
      </c>
      <c r="D585" s="187" t="s">
        <v>2357</v>
      </c>
    </row>
    <row r="586" spans="1:4" ht="15.75" outlineLevel="1" x14ac:dyDescent="0.2">
      <c r="A586" s="33" t="s">
        <v>40</v>
      </c>
      <c r="B586" s="34" t="s">
        <v>153</v>
      </c>
      <c r="C586" s="33">
        <v>5.22</v>
      </c>
      <c r="D586" s="84"/>
    </row>
    <row r="587" spans="1:4" ht="15.75" outlineLevel="1" x14ac:dyDescent="0.2">
      <c r="A587" s="33" t="s">
        <v>40</v>
      </c>
      <c r="B587" s="34" t="s">
        <v>54</v>
      </c>
      <c r="C587" s="33">
        <v>5.26</v>
      </c>
      <c r="D587" s="85"/>
    </row>
    <row r="588" spans="1:4" ht="15.75" outlineLevel="1" x14ac:dyDescent="0.2">
      <c r="A588" s="33" t="s">
        <v>40</v>
      </c>
      <c r="B588" s="34" t="s">
        <v>154</v>
      </c>
      <c r="C588" s="33">
        <v>5.77</v>
      </c>
      <c r="D588" s="85"/>
    </row>
    <row r="589" spans="1:4" ht="15.75" outlineLevel="1" x14ac:dyDescent="0.2">
      <c r="A589" s="33" t="s">
        <v>40</v>
      </c>
      <c r="B589" s="34" t="s">
        <v>55</v>
      </c>
      <c r="C589" s="33">
        <v>5.27</v>
      </c>
      <c r="D589" s="85"/>
    </row>
    <row r="590" spans="1:4" ht="15.75" outlineLevel="1" x14ac:dyDescent="0.2">
      <c r="A590" s="33" t="s">
        <v>40</v>
      </c>
      <c r="B590" s="34" t="s">
        <v>69</v>
      </c>
      <c r="C590" s="33">
        <v>5.28</v>
      </c>
      <c r="D590" s="188" t="s">
        <v>2357</v>
      </c>
    </row>
    <row r="591" spans="1:4" ht="15.75" outlineLevel="1" x14ac:dyDescent="0.2">
      <c r="A591" s="33" t="s">
        <v>40</v>
      </c>
      <c r="B591" s="34" t="s">
        <v>83</v>
      </c>
      <c r="C591" s="33">
        <v>5.31</v>
      </c>
      <c r="D591" s="85"/>
    </row>
    <row r="592" spans="1:4" ht="15.75" outlineLevel="1" x14ac:dyDescent="0.2">
      <c r="A592" s="33" t="s">
        <v>40</v>
      </c>
      <c r="B592" s="34" t="s">
        <v>56</v>
      </c>
      <c r="C592" s="33">
        <v>5.36</v>
      </c>
      <c r="D592" s="85"/>
    </row>
    <row r="593" spans="1:4" ht="15.75" outlineLevel="1" x14ac:dyDescent="0.2">
      <c r="A593" s="33" t="s">
        <v>40</v>
      </c>
      <c r="B593" s="34" t="s">
        <v>155</v>
      </c>
      <c r="C593" s="33">
        <v>5.78</v>
      </c>
      <c r="D593" s="85"/>
    </row>
    <row r="594" spans="1:4" ht="15.75" outlineLevel="1" x14ac:dyDescent="0.2">
      <c r="A594" s="33" t="s">
        <v>40</v>
      </c>
      <c r="B594" s="34" t="s">
        <v>156</v>
      </c>
      <c r="C594" s="33">
        <v>5.79</v>
      </c>
      <c r="D594" s="189" t="s">
        <v>2357</v>
      </c>
    </row>
    <row r="595" spans="1:4" ht="15.75" outlineLevel="1" x14ac:dyDescent="0.2">
      <c r="A595" s="33" t="s">
        <v>40</v>
      </c>
      <c r="B595" s="34" t="s">
        <v>157</v>
      </c>
      <c r="C595" s="33">
        <v>5.41</v>
      </c>
      <c r="D595" s="85"/>
    </row>
    <row r="596" spans="1:4" ht="15.75" outlineLevel="1" x14ac:dyDescent="0.2">
      <c r="A596" s="33" t="s">
        <v>40</v>
      </c>
      <c r="B596" s="34" t="s">
        <v>71</v>
      </c>
      <c r="C596" s="33">
        <v>5.49</v>
      </c>
      <c r="D596" s="85"/>
    </row>
    <row r="597" spans="1:4" ht="15.75" outlineLevel="1" x14ac:dyDescent="0.2">
      <c r="A597" s="33" t="s">
        <v>40</v>
      </c>
      <c r="B597" s="34" t="s">
        <v>58</v>
      </c>
      <c r="C597" s="33">
        <v>5.51</v>
      </c>
      <c r="D597" s="85"/>
    </row>
    <row r="598" spans="1:4" ht="15.75" outlineLevel="1" x14ac:dyDescent="0.2">
      <c r="A598" s="33" t="s">
        <v>40</v>
      </c>
      <c r="B598" s="34" t="s">
        <v>1090</v>
      </c>
      <c r="C598" s="33">
        <v>5.52</v>
      </c>
      <c r="D598" s="85"/>
    </row>
    <row r="599" spans="1:4" ht="15.75" outlineLevel="1" x14ac:dyDescent="0.2">
      <c r="A599" s="33" t="s">
        <v>40</v>
      </c>
      <c r="B599" s="34" t="s">
        <v>59</v>
      </c>
      <c r="C599" s="33">
        <v>5.53</v>
      </c>
      <c r="D599" s="85"/>
    </row>
    <row r="600" spans="1:4" ht="15.75" outlineLevel="1" x14ac:dyDescent="0.2">
      <c r="A600" s="33" t="s">
        <v>40</v>
      </c>
      <c r="B600" s="34" t="s">
        <v>72</v>
      </c>
      <c r="C600" s="33">
        <v>5.69</v>
      </c>
      <c r="D600" s="85"/>
    </row>
    <row r="601" spans="1:4" ht="15.75" outlineLevel="1" x14ac:dyDescent="0.2">
      <c r="A601" s="33" t="s">
        <v>40</v>
      </c>
      <c r="B601" s="34" t="s">
        <v>159</v>
      </c>
      <c r="C601" s="33">
        <v>5.71</v>
      </c>
      <c r="D601" s="85"/>
    </row>
    <row r="602" spans="1:4" ht="15.75" outlineLevel="1" x14ac:dyDescent="0.2">
      <c r="A602" s="33" t="s">
        <v>40</v>
      </c>
      <c r="B602" s="34" t="s">
        <v>62</v>
      </c>
      <c r="C602" s="35">
        <v>5.7</v>
      </c>
      <c r="D602" s="85"/>
    </row>
    <row r="603" spans="1:4" ht="15.75" outlineLevel="1" x14ac:dyDescent="0.2">
      <c r="A603" s="33" t="s">
        <v>40</v>
      </c>
      <c r="B603" s="34" t="s">
        <v>98</v>
      </c>
      <c r="C603" s="35">
        <v>5.8</v>
      </c>
      <c r="D603" s="190" t="s">
        <v>2357</v>
      </c>
    </row>
    <row r="604" spans="1:4" ht="15.75" outlineLevel="1" x14ac:dyDescent="0.2">
      <c r="A604" s="33" t="s">
        <v>40</v>
      </c>
      <c r="B604" s="34" t="s">
        <v>85</v>
      </c>
      <c r="C604" s="35">
        <v>5.72</v>
      </c>
      <c r="D604" s="191" t="s">
        <v>2357</v>
      </c>
    </row>
    <row r="605" spans="1:4" ht="15.75" outlineLevel="1" x14ac:dyDescent="0.2">
      <c r="A605" s="33" t="s">
        <v>40</v>
      </c>
      <c r="B605" s="34" t="s">
        <v>160</v>
      </c>
      <c r="C605" s="33">
        <v>5.73</v>
      </c>
      <c r="D605" s="192" t="s">
        <v>2357</v>
      </c>
    </row>
    <row r="606" spans="1:4" ht="15.75" outlineLevel="1" x14ac:dyDescent="0.2">
      <c r="A606" s="33" t="s">
        <v>40</v>
      </c>
      <c r="B606" s="34" t="s">
        <v>74</v>
      </c>
      <c r="C606" s="33">
        <v>5.74</v>
      </c>
      <c r="D606" s="85"/>
    </row>
    <row r="607" spans="1:4" ht="15.75" outlineLevel="1" x14ac:dyDescent="0.2">
      <c r="A607" s="33" t="s">
        <v>40</v>
      </c>
      <c r="B607" s="34" t="s">
        <v>73</v>
      </c>
      <c r="C607" s="33">
        <v>5.75</v>
      </c>
      <c r="D607" s="85"/>
    </row>
    <row r="608" spans="1:4" ht="15.75" outlineLevel="1" x14ac:dyDescent="0.2">
      <c r="A608" s="33" t="s">
        <v>40</v>
      </c>
      <c r="B608" s="34" t="s">
        <v>86</v>
      </c>
      <c r="C608" s="33">
        <v>5.76</v>
      </c>
      <c r="D608" s="85"/>
    </row>
    <row r="609" spans="1:4" ht="15.75" outlineLevel="1" x14ac:dyDescent="0.2">
      <c r="A609" s="33" t="s">
        <v>40</v>
      </c>
      <c r="B609" s="34" t="s">
        <v>161</v>
      </c>
      <c r="C609" s="33">
        <v>5.81</v>
      </c>
      <c r="D609" s="193" t="s">
        <v>2357</v>
      </c>
    </row>
    <row r="610" spans="1:4" ht="15.75" outlineLevel="1" x14ac:dyDescent="0.2">
      <c r="A610" s="33" t="s">
        <v>40</v>
      </c>
      <c r="B610" s="34" t="s">
        <v>162</v>
      </c>
      <c r="C610" s="33">
        <v>5.82</v>
      </c>
      <c r="D610" s="194" t="s">
        <v>2357</v>
      </c>
    </row>
    <row r="611" spans="1:4" ht="15.75" outlineLevel="1" x14ac:dyDescent="0.2">
      <c r="A611" s="33" t="s">
        <v>40</v>
      </c>
      <c r="B611" s="34" t="s">
        <v>163</v>
      </c>
      <c r="C611" s="33">
        <v>5.83</v>
      </c>
      <c r="D611" s="195" t="s">
        <v>2357</v>
      </c>
    </row>
    <row r="612" spans="1:4" ht="15.75" outlineLevel="1" x14ac:dyDescent="0.2">
      <c r="A612" s="33" t="s">
        <v>40</v>
      </c>
      <c r="B612" s="34" t="s">
        <v>164</v>
      </c>
      <c r="C612" s="33">
        <v>5.84</v>
      </c>
      <c r="D612" s="85"/>
    </row>
    <row r="613" spans="1:4" ht="15.75" outlineLevel="1" x14ac:dyDescent="0.2">
      <c r="A613" s="33" t="s">
        <v>40</v>
      </c>
      <c r="B613" s="34" t="s">
        <v>165</v>
      </c>
      <c r="C613" s="33">
        <v>5.85</v>
      </c>
      <c r="D613" s="196" t="s">
        <v>2357</v>
      </c>
    </row>
    <row r="614" spans="1:4" ht="15.75" outlineLevel="1" x14ac:dyDescent="0.2">
      <c r="A614" s="33" t="s">
        <v>40</v>
      </c>
      <c r="B614" s="34" t="s">
        <v>166</v>
      </c>
      <c r="C614" s="33">
        <v>5.86</v>
      </c>
      <c r="D614" s="197" t="s">
        <v>2357</v>
      </c>
    </row>
    <row r="615" spans="1:4" ht="15.75" outlineLevel="1" x14ac:dyDescent="0.2">
      <c r="A615" s="33" t="s">
        <v>40</v>
      </c>
      <c r="B615" s="34" t="s">
        <v>167</v>
      </c>
      <c r="C615" s="33">
        <v>5.88</v>
      </c>
      <c r="D615" s="198" t="s">
        <v>2357</v>
      </c>
    </row>
    <row r="616" spans="1:4" ht="15.75" outlineLevel="1" x14ac:dyDescent="0.2">
      <c r="A616" s="33" t="s">
        <v>40</v>
      </c>
      <c r="B616" s="34" t="s">
        <v>168</v>
      </c>
      <c r="C616" s="33">
        <v>5.87</v>
      </c>
      <c r="D616" s="85"/>
    </row>
    <row r="617" spans="1:4" ht="15.75" outlineLevel="1" x14ac:dyDescent="0.2">
      <c r="A617" s="33" t="s">
        <v>40</v>
      </c>
      <c r="B617" s="34" t="s">
        <v>103</v>
      </c>
      <c r="C617" s="33">
        <v>5.109</v>
      </c>
      <c r="D617" s="85"/>
    </row>
    <row r="618" spans="1:4" ht="15.75" outlineLevel="1" x14ac:dyDescent="0.2">
      <c r="A618" s="33" t="s">
        <v>40</v>
      </c>
      <c r="B618" s="34" t="s">
        <v>105</v>
      </c>
      <c r="C618" s="36">
        <v>5.1100000000000003</v>
      </c>
      <c r="D618" s="199" t="s">
        <v>2357</v>
      </c>
    </row>
    <row r="619" spans="1:4" ht="15.75" outlineLevel="1" x14ac:dyDescent="0.2">
      <c r="A619" s="33" t="s">
        <v>40</v>
      </c>
      <c r="B619" s="34" t="s">
        <v>104</v>
      </c>
      <c r="C619" s="33">
        <v>5.1109999999999998</v>
      </c>
      <c r="D619" s="85"/>
    </row>
    <row r="620" spans="1:4" ht="15.75" outlineLevel="1" x14ac:dyDescent="0.2">
      <c r="A620" s="33" t="s">
        <v>40</v>
      </c>
      <c r="B620" s="34" t="s">
        <v>106</v>
      </c>
      <c r="C620" s="33">
        <v>5.1120000000000001</v>
      </c>
      <c r="D620" s="85"/>
    </row>
    <row r="621" spans="1:4" ht="15.75" outlineLevel="1" x14ac:dyDescent="0.2">
      <c r="A621" s="33" t="s">
        <v>40</v>
      </c>
      <c r="B621" s="34" t="s">
        <v>1084</v>
      </c>
      <c r="C621" s="33">
        <v>5.1130000000000004</v>
      </c>
      <c r="D621" s="85"/>
    </row>
    <row r="622" spans="1:4" ht="15.75" outlineLevel="1" x14ac:dyDescent="0.2">
      <c r="A622" s="33" t="s">
        <v>40</v>
      </c>
      <c r="B622" s="34" t="s">
        <v>169</v>
      </c>
      <c r="C622" s="33">
        <v>5.99</v>
      </c>
      <c r="D622" s="200" t="s">
        <v>2357</v>
      </c>
    </row>
    <row r="623" spans="1:4" ht="15.75" outlineLevel="1" x14ac:dyDescent="0.2">
      <c r="A623" s="33" t="s">
        <v>40</v>
      </c>
      <c r="B623" s="34" t="s">
        <v>170</v>
      </c>
      <c r="C623" s="33">
        <v>5.58</v>
      </c>
      <c r="D623" s="84"/>
    </row>
    <row r="624" spans="1:4" ht="15.75" outlineLevel="1" x14ac:dyDescent="0.2">
      <c r="A624" s="33" t="s">
        <v>40</v>
      </c>
      <c r="B624" s="34" t="s">
        <v>61</v>
      </c>
      <c r="C624" s="33">
        <v>5.54</v>
      </c>
      <c r="D624" s="85"/>
    </row>
    <row r="625" spans="1:4" ht="15.75" outlineLevel="1" x14ac:dyDescent="0.2">
      <c r="A625" s="33" t="s">
        <v>40</v>
      </c>
      <c r="B625" s="34" t="s">
        <v>171</v>
      </c>
      <c r="C625" s="33">
        <v>5.56</v>
      </c>
      <c r="D625" s="85"/>
    </row>
    <row r="626" spans="1:4" ht="15.75" outlineLevel="1" x14ac:dyDescent="0.2">
      <c r="A626" s="33" t="s">
        <v>40</v>
      </c>
      <c r="B626" s="34" t="s">
        <v>63</v>
      </c>
      <c r="C626" s="33">
        <v>5.63</v>
      </c>
      <c r="D626" s="85"/>
    </row>
    <row r="627" spans="1:4" ht="15.75" outlineLevel="1" x14ac:dyDescent="0.2">
      <c r="A627" s="33" t="s">
        <v>40</v>
      </c>
      <c r="B627" s="34" t="s">
        <v>172</v>
      </c>
      <c r="C627" s="33">
        <v>5.64</v>
      </c>
      <c r="D627" s="85"/>
    </row>
    <row r="628" spans="1:4" ht="15.75" outlineLevel="1" x14ac:dyDescent="0.2">
      <c r="A628" s="33" t="s">
        <v>40</v>
      </c>
      <c r="B628" s="34" t="s">
        <v>78</v>
      </c>
      <c r="C628" s="33">
        <v>5.65</v>
      </c>
      <c r="D628" s="85"/>
    </row>
    <row r="629" spans="1:4" ht="15.75" outlineLevel="1" x14ac:dyDescent="0.2">
      <c r="A629" s="33" t="s">
        <v>40</v>
      </c>
      <c r="B629" s="34" t="s">
        <v>88</v>
      </c>
      <c r="C629" s="33">
        <v>5.66</v>
      </c>
      <c r="D629" s="85"/>
    </row>
    <row r="630" spans="1:4" ht="15.75" outlineLevel="1" x14ac:dyDescent="0.2">
      <c r="A630" s="33" t="s">
        <v>40</v>
      </c>
      <c r="B630" s="34" t="s">
        <v>87</v>
      </c>
      <c r="C630" s="33">
        <v>5.89</v>
      </c>
      <c r="D630" s="201" t="s">
        <v>2357</v>
      </c>
    </row>
    <row r="631" spans="1:4" ht="15.75" outlineLevel="1" x14ac:dyDescent="0.2">
      <c r="A631" s="33" t="s">
        <v>40</v>
      </c>
      <c r="B631" s="34" t="s">
        <v>17</v>
      </c>
      <c r="C631" s="33">
        <v>5.68</v>
      </c>
      <c r="D631" s="85"/>
    </row>
    <row r="632" spans="1:4" ht="15.75" outlineLevel="1" x14ac:dyDescent="0.2">
      <c r="A632" s="33" t="s">
        <v>40</v>
      </c>
      <c r="B632" s="34" t="s">
        <v>64</v>
      </c>
      <c r="C632" s="33">
        <v>5.47</v>
      </c>
      <c r="D632" s="85"/>
    </row>
    <row r="633" spans="1:4" ht="15.75" outlineLevel="1" x14ac:dyDescent="0.2">
      <c r="A633" s="33" t="s">
        <v>40</v>
      </c>
      <c r="B633" s="34" t="s">
        <v>65</v>
      </c>
      <c r="C633" s="33">
        <v>5.48</v>
      </c>
      <c r="D633" s="85"/>
    </row>
    <row r="634" spans="1:4" ht="15.75" x14ac:dyDescent="0.2">
      <c r="A634" s="38" t="s">
        <v>40</v>
      </c>
      <c r="B634" s="34"/>
      <c r="C634" s="33"/>
      <c r="D634" s="85"/>
    </row>
    <row r="635" spans="1:4" ht="15.75" outlineLevel="1" x14ac:dyDescent="0.2">
      <c r="A635" s="33" t="s">
        <v>41</v>
      </c>
      <c r="B635" s="34" t="s">
        <v>49</v>
      </c>
      <c r="C635" s="33">
        <v>5.0999999999999996</v>
      </c>
      <c r="D635" s="85"/>
    </row>
    <row r="636" spans="1:4" ht="15.75" outlineLevel="1" x14ac:dyDescent="0.2">
      <c r="A636" s="33" t="s">
        <v>41</v>
      </c>
      <c r="B636" s="34" t="s">
        <v>50</v>
      </c>
      <c r="C636" s="33">
        <v>5.2</v>
      </c>
      <c r="D636" s="85"/>
    </row>
    <row r="637" spans="1:4" ht="15.75" outlineLevel="1" x14ac:dyDescent="0.2">
      <c r="A637" s="33" t="s">
        <v>41</v>
      </c>
      <c r="B637" s="34" t="s">
        <v>66</v>
      </c>
      <c r="C637" s="33">
        <v>5.3</v>
      </c>
      <c r="D637" s="85"/>
    </row>
    <row r="638" spans="1:4" ht="15.75" outlineLevel="1" x14ac:dyDescent="0.2">
      <c r="A638" s="33" t="s">
        <v>41</v>
      </c>
      <c r="B638" s="34" t="s">
        <v>80</v>
      </c>
      <c r="C638" s="33">
        <v>5.6</v>
      </c>
      <c r="D638" s="85"/>
    </row>
    <row r="639" spans="1:4" ht="15.75" outlineLevel="1" x14ac:dyDescent="0.2">
      <c r="A639" s="33" t="s">
        <v>41</v>
      </c>
      <c r="B639" s="34" t="s">
        <v>1080</v>
      </c>
      <c r="C639" s="35">
        <v>5.0999999999999996</v>
      </c>
      <c r="D639" s="85"/>
    </row>
    <row r="640" spans="1:4" ht="15.75" outlineLevel="1" x14ac:dyDescent="0.2">
      <c r="A640" s="33" t="s">
        <v>41</v>
      </c>
      <c r="B640" s="34" t="s">
        <v>91</v>
      </c>
      <c r="C640" s="33">
        <v>5.14</v>
      </c>
      <c r="D640" s="85"/>
    </row>
    <row r="641" spans="1:4" ht="15.75" outlineLevel="1" x14ac:dyDescent="0.2">
      <c r="A641" s="33" t="s">
        <v>41</v>
      </c>
      <c r="B641" s="34" t="s">
        <v>68</v>
      </c>
      <c r="C641" s="33">
        <v>5.19</v>
      </c>
      <c r="D641" s="85"/>
    </row>
    <row r="642" spans="1:4" ht="15.75" outlineLevel="1" x14ac:dyDescent="0.2">
      <c r="A642" s="33" t="s">
        <v>41</v>
      </c>
      <c r="B642" s="34" t="s">
        <v>82</v>
      </c>
      <c r="C642" s="33">
        <v>5.24</v>
      </c>
      <c r="D642" s="85"/>
    </row>
    <row r="643" spans="1:4" ht="15.75" outlineLevel="1" x14ac:dyDescent="0.2">
      <c r="A643" s="33" t="s">
        <v>41</v>
      </c>
      <c r="B643" s="34" t="s">
        <v>54</v>
      </c>
      <c r="C643" s="33">
        <v>5.26</v>
      </c>
      <c r="D643" s="85"/>
    </row>
    <row r="644" spans="1:4" ht="15.75" outlineLevel="1" x14ac:dyDescent="0.2">
      <c r="A644" s="33" t="s">
        <v>41</v>
      </c>
      <c r="B644" s="34" t="s">
        <v>55</v>
      </c>
      <c r="C644" s="33">
        <v>5.27</v>
      </c>
      <c r="D644" s="85"/>
    </row>
    <row r="645" spans="1:4" ht="15.75" outlineLevel="1" x14ac:dyDescent="0.2">
      <c r="A645" s="33" t="s">
        <v>41</v>
      </c>
      <c r="B645" s="34" t="s">
        <v>69</v>
      </c>
      <c r="C645" s="33">
        <v>5.28</v>
      </c>
      <c r="D645" s="85"/>
    </row>
    <row r="646" spans="1:4" ht="15.75" outlineLevel="1" x14ac:dyDescent="0.2">
      <c r="A646" s="33" t="s">
        <v>41</v>
      </c>
      <c r="B646" s="34" t="s">
        <v>56</v>
      </c>
      <c r="C646" s="33">
        <v>5.36</v>
      </c>
      <c r="D646" s="85"/>
    </row>
    <row r="647" spans="1:4" ht="15.75" outlineLevel="1" x14ac:dyDescent="0.2">
      <c r="A647" s="33" t="s">
        <v>41</v>
      </c>
      <c r="B647" s="34" t="s">
        <v>96</v>
      </c>
      <c r="C647" s="33">
        <v>5.33</v>
      </c>
      <c r="D647" s="85"/>
    </row>
    <row r="648" spans="1:4" ht="15.75" outlineLevel="1" x14ac:dyDescent="0.2">
      <c r="A648" s="33" t="s">
        <v>41</v>
      </c>
      <c r="B648" s="34" t="s">
        <v>97</v>
      </c>
      <c r="C648" s="33">
        <v>5.37</v>
      </c>
      <c r="D648" s="85"/>
    </row>
    <row r="649" spans="1:4" ht="15.75" outlineLevel="1" x14ac:dyDescent="0.2">
      <c r="A649" s="33" t="s">
        <v>41</v>
      </c>
      <c r="B649" s="34" t="s">
        <v>71</v>
      </c>
      <c r="C649" s="33">
        <v>5.49</v>
      </c>
      <c r="D649" s="85"/>
    </row>
    <row r="650" spans="1:4" ht="15.75" outlineLevel="1" x14ac:dyDescent="0.2">
      <c r="A650" s="33" t="s">
        <v>41</v>
      </c>
      <c r="B650" s="34" t="s">
        <v>58</v>
      </c>
      <c r="C650" s="33">
        <v>5.51</v>
      </c>
      <c r="D650" s="85"/>
    </row>
    <row r="651" spans="1:4" ht="15.75" outlineLevel="1" x14ac:dyDescent="0.2">
      <c r="A651" s="33" t="s">
        <v>41</v>
      </c>
      <c r="B651" s="34" t="s">
        <v>1081</v>
      </c>
      <c r="C651" s="33">
        <v>5.52</v>
      </c>
      <c r="D651" s="85"/>
    </row>
    <row r="652" spans="1:4" ht="15.75" outlineLevel="1" x14ac:dyDescent="0.2">
      <c r="A652" s="33" t="s">
        <v>41</v>
      </c>
      <c r="B652" s="34" t="s">
        <v>59</v>
      </c>
      <c r="C652" s="33">
        <v>5.53</v>
      </c>
      <c r="D652" s="85"/>
    </row>
    <row r="653" spans="1:4" ht="15.75" outlineLevel="1" x14ac:dyDescent="0.2">
      <c r="A653" s="33" t="s">
        <v>41</v>
      </c>
      <c r="B653" s="34" t="s">
        <v>72</v>
      </c>
      <c r="C653" s="33">
        <v>5.69</v>
      </c>
      <c r="D653" s="85"/>
    </row>
    <row r="654" spans="1:4" ht="15.75" outlineLevel="1" x14ac:dyDescent="0.2">
      <c r="A654" s="33" t="s">
        <v>41</v>
      </c>
      <c r="B654" s="34" t="s">
        <v>62</v>
      </c>
      <c r="C654" s="35">
        <v>5.7</v>
      </c>
      <c r="D654" s="85"/>
    </row>
    <row r="655" spans="1:4" ht="15.75" outlineLevel="1" x14ac:dyDescent="0.2">
      <c r="A655" s="33" t="s">
        <v>41</v>
      </c>
      <c r="B655" s="34" t="s">
        <v>74</v>
      </c>
      <c r="C655" s="33">
        <v>5.74</v>
      </c>
      <c r="D655" s="85"/>
    </row>
    <row r="656" spans="1:4" ht="15.75" outlineLevel="1" x14ac:dyDescent="0.2">
      <c r="A656" s="33" t="s">
        <v>41</v>
      </c>
      <c r="B656" s="34" t="s">
        <v>103</v>
      </c>
      <c r="C656" s="33">
        <v>5.109</v>
      </c>
      <c r="D656" s="85"/>
    </row>
    <row r="657" spans="1:4" ht="15.75" outlineLevel="1" x14ac:dyDescent="0.2">
      <c r="A657" s="33" t="s">
        <v>41</v>
      </c>
      <c r="B657" s="34" t="s">
        <v>104</v>
      </c>
      <c r="C657" s="33">
        <v>5.1109999999999998</v>
      </c>
      <c r="D657" s="85"/>
    </row>
    <row r="658" spans="1:4" ht="15.75" outlineLevel="1" x14ac:dyDescent="0.2">
      <c r="A658" s="33" t="s">
        <v>41</v>
      </c>
      <c r="B658" s="34" t="s">
        <v>106</v>
      </c>
      <c r="C658" s="33">
        <v>5.1120000000000001</v>
      </c>
      <c r="D658" s="85"/>
    </row>
    <row r="659" spans="1:4" ht="15.75" outlineLevel="1" x14ac:dyDescent="0.2">
      <c r="A659" s="33" t="s">
        <v>41</v>
      </c>
      <c r="B659" s="34" t="s">
        <v>76</v>
      </c>
      <c r="C659" s="33">
        <v>5.58</v>
      </c>
      <c r="D659" s="85"/>
    </row>
    <row r="660" spans="1:4" ht="15.75" outlineLevel="1" x14ac:dyDescent="0.2">
      <c r="A660" s="33" t="s">
        <v>41</v>
      </c>
      <c r="B660" s="34" t="s">
        <v>61</v>
      </c>
      <c r="C660" s="33">
        <v>5.54</v>
      </c>
      <c r="D660" s="85"/>
    </row>
    <row r="661" spans="1:4" ht="15.75" outlineLevel="1" x14ac:dyDescent="0.2">
      <c r="A661" s="33" t="s">
        <v>41</v>
      </c>
      <c r="B661" s="34" t="s">
        <v>77</v>
      </c>
      <c r="C661" s="33">
        <v>5.55</v>
      </c>
      <c r="D661" s="85"/>
    </row>
    <row r="662" spans="1:4" ht="15.75" outlineLevel="1" x14ac:dyDescent="0.2">
      <c r="A662" s="33" t="s">
        <v>41</v>
      </c>
      <c r="B662" s="34" t="s">
        <v>63</v>
      </c>
      <c r="C662" s="33">
        <v>5.63</v>
      </c>
      <c r="D662" s="85"/>
    </row>
    <row r="663" spans="1:4" ht="15.75" outlineLevel="1" x14ac:dyDescent="0.2">
      <c r="A663" s="33" t="s">
        <v>41</v>
      </c>
      <c r="B663" s="34" t="s">
        <v>64</v>
      </c>
      <c r="C663" s="33">
        <v>5.47</v>
      </c>
      <c r="D663" s="85"/>
    </row>
    <row r="664" spans="1:4" ht="15.75" outlineLevel="1" x14ac:dyDescent="0.2">
      <c r="A664" s="33" t="s">
        <v>41</v>
      </c>
      <c r="B664" s="34" t="s">
        <v>65</v>
      </c>
      <c r="C664" s="33">
        <v>5.48</v>
      </c>
      <c r="D664" s="85"/>
    </row>
    <row r="665" spans="1:4" ht="15.75" x14ac:dyDescent="0.2">
      <c r="A665" s="38" t="s">
        <v>41</v>
      </c>
      <c r="B665" s="34"/>
      <c r="C665" s="33"/>
      <c r="D665" s="85"/>
    </row>
    <row r="666" spans="1:4" ht="15.75" outlineLevel="1" x14ac:dyDescent="0.2">
      <c r="A666" s="33" t="s">
        <v>42</v>
      </c>
      <c r="B666" s="34" t="s">
        <v>49</v>
      </c>
      <c r="C666" s="33">
        <v>5.0999999999999996</v>
      </c>
      <c r="D666" s="85"/>
    </row>
    <row r="667" spans="1:4" ht="15.75" outlineLevel="1" x14ac:dyDescent="0.2">
      <c r="A667" s="33" t="s">
        <v>42</v>
      </c>
      <c r="B667" s="34" t="s">
        <v>50</v>
      </c>
      <c r="C667" s="33">
        <v>5.2</v>
      </c>
      <c r="D667" s="85"/>
    </row>
    <row r="668" spans="1:4" ht="15.75" outlineLevel="1" x14ac:dyDescent="0.2">
      <c r="A668" s="33" t="s">
        <v>42</v>
      </c>
      <c r="B668" s="34" t="s">
        <v>51</v>
      </c>
      <c r="C668" s="33">
        <v>5.4</v>
      </c>
      <c r="D668" s="85"/>
    </row>
    <row r="669" spans="1:4" ht="15.75" outlineLevel="1" x14ac:dyDescent="0.2">
      <c r="A669" s="33" t="s">
        <v>42</v>
      </c>
      <c r="B669" s="34" t="s">
        <v>52</v>
      </c>
      <c r="C669" s="33">
        <v>5.7</v>
      </c>
      <c r="D669" s="85"/>
    </row>
    <row r="670" spans="1:4" ht="15.75" outlineLevel="1" x14ac:dyDescent="0.2">
      <c r="A670" s="33" t="s">
        <v>42</v>
      </c>
      <c r="B670" s="34" t="s">
        <v>53</v>
      </c>
      <c r="C670" s="33">
        <v>5.1100000000000003</v>
      </c>
      <c r="D670" s="85"/>
    </row>
    <row r="671" spans="1:4" ht="15.75" outlineLevel="1" x14ac:dyDescent="0.2">
      <c r="A671" s="33" t="s">
        <v>42</v>
      </c>
      <c r="B671" s="34" t="s">
        <v>54</v>
      </c>
      <c r="C671" s="33">
        <v>5.26</v>
      </c>
      <c r="D671" s="85"/>
    </row>
    <row r="672" spans="1:4" ht="15.75" outlineLevel="1" x14ac:dyDescent="0.2">
      <c r="A672" s="33" t="s">
        <v>42</v>
      </c>
      <c r="B672" s="34" t="s">
        <v>173</v>
      </c>
      <c r="C672" s="33">
        <v>5.43</v>
      </c>
      <c r="D672" s="85"/>
    </row>
    <row r="673" spans="1:4" ht="15.75" outlineLevel="1" x14ac:dyDescent="0.2">
      <c r="A673" s="33" t="s">
        <v>42</v>
      </c>
      <c r="B673" s="34" t="s">
        <v>55</v>
      </c>
      <c r="C673" s="33">
        <v>5.27</v>
      </c>
      <c r="D673" s="85"/>
    </row>
    <row r="674" spans="1:4" ht="15.75" outlineLevel="1" x14ac:dyDescent="0.2">
      <c r="A674" s="33" t="s">
        <v>42</v>
      </c>
      <c r="B674" s="34" t="s">
        <v>69</v>
      </c>
      <c r="C674" s="33">
        <v>5.28</v>
      </c>
      <c r="D674" s="85"/>
    </row>
    <row r="675" spans="1:4" ht="15.75" outlineLevel="1" x14ac:dyDescent="0.2">
      <c r="A675" s="33" t="s">
        <v>42</v>
      </c>
      <c r="B675" s="34" t="s">
        <v>56</v>
      </c>
      <c r="C675" s="33">
        <v>5.36</v>
      </c>
      <c r="D675" s="85"/>
    </row>
    <row r="676" spans="1:4" ht="15.75" outlineLevel="1" x14ac:dyDescent="0.2">
      <c r="A676" s="33" t="s">
        <v>42</v>
      </c>
      <c r="B676" s="34" t="s">
        <v>57</v>
      </c>
      <c r="C676" s="35">
        <v>5.5</v>
      </c>
      <c r="D676" s="85"/>
    </row>
    <row r="677" spans="1:4" ht="15.75" outlineLevel="1" x14ac:dyDescent="0.2">
      <c r="A677" s="33" t="s">
        <v>42</v>
      </c>
      <c r="B677" s="34" t="s">
        <v>58</v>
      </c>
      <c r="C677" s="33">
        <v>5.51</v>
      </c>
      <c r="D677" s="85"/>
    </row>
    <row r="678" spans="1:4" ht="15.75" outlineLevel="1" x14ac:dyDescent="0.2">
      <c r="A678" s="33" t="s">
        <v>42</v>
      </c>
      <c r="B678" s="34" t="s">
        <v>59</v>
      </c>
      <c r="C678" s="33">
        <v>5.53</v>
      </c>
      <c r="D678" s="85"/>
    </row>
    <row r="679" spans="1:4" ht="15.75" outlineLevel="1" x14ac:dyDescent="0.2">
      <c r="A679" s="33" t="s">
        <v>42</v>
      </c>
      <c r="B679" s="34" t="s">
        <v>72</v>
      </c>
      <c r="C679" s="33">
        <v>5.69</v>
      </c>
      <c r="D679" s="85"/>
    </row>
    <row r="680" spans="1:4" ht="15.75" outlineLevel="1" x14ac:dyDescent="0.2">
      <c r="A680" s="33" t="s">
        <v>42</v>
      </c>
      <c r="B680" s="34" t="s">
        <v>62</v>
      </c>
      <c r="C680" s="35">
        <v>5.7</v>
      </c>
      <c r="D680" s="202" t="s">
        <v>2357</v>
      </c>
    </row>
    <row r="681" spans="1:4" ht="15.75" outlineLevel="1" x14ac:dyDescent="0.2">
      <c r="A681" s="33" t="s">
        <v>42</v>
      </c>
      <c r="B681" s="34" t="s">
        <v>74</v>
      </c>
      <c r="C681" s="33">
        <v>5.74</v>
      </c>
      <c r="D681" s="85"/>
    </row>
    <row r="682" spans="1:4" ht="15.75" outlineLevel="1" x14ac:dyDescent="0.2">
      <c r="A682" s="33" t="s">
        <v>42</v>
      </c>
      <c r="B682" s="34" t="s">
        <v>60</v>
      </c>
      <c r="C682" s="33">
        <v>5.59</v>
      </c>
      <c r="D682" s="85"/>
    </row>
    <row r="683" spans="1:4" ht="15.75" outlineLevel="1" x14ac:dyDescent="0.2">
      <c r="A683" s="33" t="s">
        <v>42</v>
      </c>
      <c r="B683" s="34" t="s">
        <v>61</v>
      </c>
      <c r="C683" s="33">
        <v>5.54</v>
      </c>
      <c r="D683" s="85"/>
    </row>
    <row r="684" spans="1:4" ht="15.75" outlineLevel="1" x14ac:dyDescent="0.2">
      <c r="A684" s="33" t="s">
        <v>42</v>
      </c>
      <c r="B684" s="34" t="s">
        <v>174</v>
      </c>
      <c r="C684" s="33">
        <v>5.57</v>
      </c>
      <c r="D684" s="85"/>
    </row>
    <row r="685" spans="1:4" ht="15.75" outlineLevel="1" x14ac:dyDescent="0.2">
      <c r="A685" s="33" t="s">
        <v>42</v>
      </c>
      <c r="B685" s="34" t="s">
        <v>63</v>
      </c>
      <c r="C685" s="33">
        <v>5.63</v>
      </c>
      <c r="D685" s="85"/>
    </row>
    <row r="686" spans="1:4" ht="15.75" outlineLevel="1" x14ac:dyDescent="0.2">
      <c r="A686" s="33" t="s">
        <v>42</v>
      </c>
      <c r="B686" s="34" t="s">
        <v>64</v>
      </c>
      <c r="C686" s="33">
        <v>5.47</v>
      </c>
      <c r="D686" s="85"/>
    </row>
    <row r="687" spans="1:4" ht="15.75" outlineLevel="1" x14ac:dyDescent="0.2">
      <c r="A687" s="33" t="s">
        <v>42</v>
      </c>
      <c r="B687" s="34" t="s">
        <v>65</v>
      </c>
      <c r="C687" s="33">
        <v>5.48</v>
      </c>
      <c r="D687" s="85"/>
    </row>
    <row r="688" spans="1:4" ht="15.75" x14ac:dyDescent="0.2">
      <c r="A688" s="38" t="s">
        <v>42</v>
      </c>
      <c r="B688" s="34"/>
      <c r="C688" s="33"/>
      <c r="D688" s="85"/>
    </row>
    <row r="689" spans="1:4" ht="15.75" outlineLevel="1" x14ac:dyDescent="0.2">
      <c r="A689" s="33" t="s">
        <v>43</v>
      </c>
      <c r="B689" s="34" t="s">
        <v>49</v>
      </c>
      <c r="C689" s="33">
        <v>5.0999999999999996</v>
      </c>
      <c r="D689" s="85"/>
    </row>
    <row r="690" spans="1:4" ht="15.75" outlineLevel="1" x14ac:dyDescent="0.2">
      <c r="A690" s="33" t="s">
        <v>43</v>
      </c>
      <c r="B690" s="34" t="s">
        <v>50</v>
      </c>
      <c r="C690" s="33">
        <v>5.2</v>
      </c>
      <c r="D690" s="85"/>
    </row>
    <row r="691" spans="1:4" ht="15.75" outlineLevel="1" x14ac:dyDescent="0.2">
      <c r="A691" s="33" t="s">
        <v>43</v>
      </c>
      <c r="B691" s="34" t="s">
        <v>175</v>
      </c>
      <c r="C691" s="33">
        <v>5.17</v>
      </c>
      <c r="D691" s="85"/>
    </row>
    <row r="692" spans="1:4" ht="15.75" outlineLevel="1" x14ac:dyDescent="0.2">
      <c r="A692" s="33" t="s">
        <v>43</v>
      </c>
      <c r="B692" s="34" t="s">
        <v>54</v>
      </c>
      <c r="C692" s="33">
        <v>5.26</v>
      </c>
      <c r="D692" s="85"/>
    </row>
    <row r="693" spans="1:4" ht="15.75" outlineLevel="1" x14ac:dyDescent="0.2">
      <c r="A693" s="33" t="s">
        <v>43</v>
      </c>
      <c r="B693" s="34" t="s">
        <v>176</v>
      </c>
      <c r="C693" s="33">
        <v>5.1029999999999998</v>
      </c>
      <c r="D693" s="85"/>
    </row>
    <row r="694" spans="1:4" ht="15.75" outlineLevel="1" x14ac:dyDescent="0.2">
      <c r="A694" s="33" t="s">
        <v>43</v>
      </c>
      <c r="B694" s="34" t="s">
        <v>56</v>
      </c>
      <c r="C694" s="33">
        <v>5.36</v>
      </c>
      <c r="D694" s="85"/>
    </row>
    <row r="695" spans="1:4" ht="15.75" outlineLevel="1" x14ac:dyDescent="0.2">
      <c r="A695" s="33" t="s">
        <v>43</v>
      </c>
      <c r="B695" s="34" t="s">
        <v>97</v>
      </c>
      <c r="C695" s="33">
        <v>5.37</v>
      </c>
      <c r="D695" s="85"/>
    </row>
    <row r="696" spans="1:4" ht="15.75" outlineLevel="1" x14ac:dyDescent="0.2">
      <c r="A696" s="33" t="s">
        <v>43</v>
      </c>
      <c r="B696" s="34" t="s">
        <v>177</v>
      </c>
      <c r="C696" s="33">
        <v>5.1040000000000001</v>
      </c>
      <c r="D696" s="85"/>
    </row>
    <row r="697" spans="1:4" ht="15.75" outlineLevel="1" x14ac:dyDescent="0.2">
      <c r="A697" s="33" t="s">
        <v>43</v>
      </c>
      <c r="B697" s="34" t="s">
        <v>178</v>
      </c>
      <c r="C697" s="33">
        <v>5.1050000000000004</v>
      </c>
      <c r="D697" s="85"/>
    </row>
    <row r="698" spans="1:4" ht="15.75" outlineLevel="1" x14ac:dyDescent="0.2">
      <c r="A698" s="33" t="s">
        <v>43</v>
      </c>
      <c r="B698" s="34" t="s">
        <v>179</v>
      </c>
      <c r="C698" s="33">
        <v>5.1059999999999999</v>
      </c>
      <c r="D698" s="85"/>
    </row>
    <row r="699" spans="1:4" ht="15.75" outlineLevel="1" x14ac:dyDescent="0.2">
      <c r="A699" s="33" t="s">
        <v>43</v>
      </c>
      <c r="B699" s="34" t="s">
        <v>180</v>
      </c>
      <c r="C699" s="33">
        <v>5.1070000000000002</v>
      </c>
      <c r="D699" s="85"/>
    </row>
    <row r="700" spans="1:4" ht="15.75" outlineLevel="1" x14ac:dyDescent="0.2">
      <c r="A700" s="33" t="s">
        <v>43</v>
      </c>
      <c r="B700" s="34" t="s">
        <v>874</v>
      </c>
      <c r="C700" s="33">
        <v>5.1079999999999997</v>
      </c>
      <c r="D700" s="203" t="s">
        <v>2357</v>
      </c>
    </row>
    <row r="701" spans="1:4" ht="15.75" outlineLevel="1" x14ac:dyDescent="0.2">
      <c r="A701" s="33" t="s">
        <v>43</v>
      </c>
      <c r="B701" s="34" t="s">
        <v>103</v>
      </c>
      <c r="C701" s="33">
        <v>5.109</v>
      </c>
      <c r="D701" s="85"/>
    </row>
    <row r="702" spans="1:4" ht="15.75" outlineLevel="1" x14ac:dyDescent="0.2">
      <c r="A702" s="33" t="s">
        <v>43</v>
      </c>
      <c r="B702" s="34" t="s">
        <v>105</v>
      </c>
      <c r="C702" s="36">
        <v>5.1100000000000003</v>
      </c>
      <c r="D702" s="204" t="s">
        <v>2357</v>
      </c>
    </row>
    <row r="703" spans="1:4" ht="15.75" outlineLevel="1" x14ac:dyDescent="0.2">
      <c r="A703" s="33" t="s">
        <v>43</v>
      </c>
      <c r="B703" s="34" t="s">
        <v>104</v>
      </c>
      <c r="C703" s="33">
        <v>5.1109999999999998</v>
      </c>
      <c r="D703" s="85"/>
    </row>
    <row r="704" spans="1:4" ht="15.75" outlineLevel="1" x14ac:dyDescent="0.2">
      <c r="A704" s="33" t="s">
        <v>43</v>
      </c>
      <c r="B704" s="34" t="s">
        <v>106</v>
      </c>
      <c r="C704" s="33">
        <v>5.1120000000000001</v>
      </c>
      <c r="D704" s="85"/>
    </row>
    <row r="705" spans="1:4" ht="15.75" outlineLevel="1" x14ac:dyDescent="0.2">
      <c r="A705" s="33" t="s">
        <v>43</v>
      </c>
      <c r="B705" s="34" t="s">
        <v>59</v>
      </c>
      <c r="C705" s="33">
        <v>5.53</v>
      </c>
      <c r="D705" s="85"/>
    </row>
    <row r="706" spans="1:4" ht="15.75" outlineLevel="1" x14ac:dyDescent="0.2">
      <c r="A706" s="33" t="s">
        <v>43</v>
      </c>
      <c r="B706" s="34" t="s">
        <v>172</v>
      </c>
      <c r="C706" s="33">
        <v>5.64</v>
      </c>
      <c r="D706" s="85"/>
    </row>
    <row r="707" spans="1:4" ht="15.75" outlineLevel="1" x14ac:dyDescent="0.2">
      <c r="A707" s="33" t="s">
        <v>43</v>
      </c>
      <c r="B707" s="34" t="s">
        <v>63</v>
      </c>
      <c r="C707" s="33">
        <v>5.63</v>
      </c>
      <c r="D707" s="85"/>
    </row>
    <row r="708" spans="1:4" ht="15.75" outlineLevel="1" x14ac:dyDescent="0.2">
      <c r="A708" s="33" t="s">
        <v>43</v>
      </c>
      <c r="B708" s="34" t="s">
        <v>78</v>
      </c>
      <c r="C708" s="33">
        <v>5.65</v>
      </c>
      <c r="D708" s="85"/>
    </row>
    <row r="709" spans="1:4" ht="15.75" outlineLevel="1" x14ac:dyDescent="0.2">
      <c r="A709" s="33" t="s">
        <v>43</v>
      </c>
      <c r="B709" s="34" t="s">
        <v>88</v>
      </c>
      <c r="C709" s="33">
        <v>5.66</v>
      </c>
      <c r="D709" s="85"/>
    </row>
    <row r="710" spans="1:4" ht="15.75" outlineLevel="1" x14ac:dyDescent="0.2">
      <c r="A710" s="33" t="s">
        <v>43</v>
      </c>
      <c r="B710" s="34" t="s">
        <v>17</v>
      </c>
      <c r="C710" s="33">
        <v>5.68</v>
      </c>
      <c r="D710" s="85"/>
    </row>
    <row r="711" spans="1:4" ht="15.75" outlineLevel="1" x14ac:dyDescent="0.2">
      <c r="A711" s="33" t="s">
        <v>43</v>
      </c>
      <c r="B711" s="34" t="s">
        <v>64</v>
      </c>
      <c r="C711" s="33">
        <v>5.47</v>
      </c>
      <c r="D711" s="85"/>
    </row>
    <row r="712" spans="1:4" ht="15.75" outlineLevel="1" x14ac:dyDescent="0.2">
      <c r="A712" s="33" t="s">
        <v>43</v>
      </c>
      <c r="B712" s="34" t="s">
        <v>65</v>
      </c>
      <c r="C712" s="33">
        <v>5.48</v>
      </c>
      <c r="D712" s="85"/>
    </row>
    <row r="713" spans="1:4" ht="15.75" x14ac:dyDescent="0.2">
      <c r="A713" s="38" t="s">
        <v>43</v>
      </c>
      <c r="B713" s="34"/>
      <c r="C713" s="33"/>
      <c r="D713" s="85"/>
    </row>
    <row r="714" spans="1:4" ht="15.75" outlineLevel="1" x14ac:dyDescent="0.2">
      <c r="A714" s="33" t="s">
        <v>1091</v>
      </c>
      <c r="B714" s="34" t="s">
        <v>49</v>
      </c>
      <c r="C714" s="33">
        <v>5.0999999999999996</v>
      </c>
      <c r="D714" s="85"/>
    </row>
    <row r="715" spans="1:4" ht="15.75" outlineLevel="1" x14ac:dyDescent="0.2">
      <c r="A715" s="33" t="s">
        <v>1091</v>
      </c>
      <c r="B715" s="34" t="s">
        <v>50</v>
      </c>
      <c r="C715" s="33">
        <v>5.2</v>
      </c>
      <c r="D715" s="85"/>
    </row>
    <row r="716" spans="1:4" ht="15.75" outlineLevel="1" x14ac:dyDescent="0.2">
      <c r="A716" s="33" t="s">
        <v>1091</v>
      </c>
      <c r="B716" s="34" t="s">
        <v>66</v>
      </c>
      <c r="C716" s="33">
        <v>5.3</v>
      </c>
      <c r="D716" s="85"/>
    </row>
    <row r="717" spans="1:4" ht="15.75" outlineLevel="1" x14ac:dyDescent="0.2">
      <c r="A717" s="33" t="s">
        <v>1091</v>
      </c>
      <c r="B717" s="34" t="s">
        <v>80</v>
      </c>
      <c r="C717" s="33">
        <v>5.6</v>
      </c>
      <c r="D717" s="85"/>
    </row>
    <row r="718" spans="1:4" ht="15.75" outlineLevel="1" x14ac:dyDescent="0.2">
      <c r="A718" s="33" t="s">
        <v>1091</v>
      </c>
      <c r="B718" s="34" t="s">
        <v>1080</v>
      </c>
      <c r="C718" s="35">
        <v>5.0999999999999996</v>
      </c>
      <c r="D718" s="85"/>
    </row>
    <row r="719" spans="1:4" ht="15.75" outlineLevel="1" x14ac:dyDescent="0.2">
      <c r="A719" s="33" t="s">
        <v>1091</v>
      </c>
      <c r="B719" s="34" t="s">
        <v>91</v>
      </c>
      <c r="C719" s="33">
        <v>5.14</v>
      </c>
      <c r="D719" s="85"/>
    </row>
    <row r="720" spans="1:4" ht="15.75" outlineLevel="1" x14ac:dyDescent="0.2">
      <c r="A720" s="33" t="s">
        <v>1091</v>
      </c>
      <c r="B720" s="34" t="s">
        <v>68</v>
      </c>
      <c r="C720" s="33">
        <v>5.19</v>
      </c>
      <c r="D720" s="85"/>
    </row>
    <row r="721" spans="1:4" ht="15.75" outlineLevel="1" x14ac:dyDescent="0.2">
      <c r="A721" s="33" t="s">
        <v>1091</v>
      </c>
      <c r="B721" s="34" t="s">
        <v>82</v>
      </c>
      <c r="C721" s="33">
        <v>5.24</v>
      </c>
      <c r="D721" s="85"/>
    </row>
    <row r="722" spans="1:4" ht="15.75" outlineLevel="1" x14ac:dyDescent="0.2">
      <c r="A722" s="33" t="s">
        <v>1091</v>
      </c>
      <c r="B722" s="34" t="s">
        <v>54</v>
      </c>
      <c r="C722" s="33">
        <v>5.26</v>
      </c>
      <c r="D722" s="85"/>
    </row>
    <row r="723" spans="1:4" ht="15.75" outlineLevel="1" x14ac:dyDescent="0.2">
      <c r="A723" s="33" t="s">
        <v>1091</v>
      </c>
      <c r="B723" s="34" t="s">
        <v>55</v>
      </c>
      <c r="C723" s="33">
        <v>5.27</v>
      </c>
      <c r="D723" s="85"/>
    </row>
    <row r="724" spans="1:4" ht="15.75" outlineLevel="1" x14ac:dyDescent="0.2">
      <c r="A724" s="33" t="s">
        <v>1091</v>
      </c>
      <c r="B724" s="34" t="s">
        <v>69</v>
      </c>
      <c r="C724" s="33">
        <v>5.28</v>
      </c>
      <c r="D724" s="85"/>
    </row>
    <row r="725" spans="1:4" ht="15.75" outlineLevel="1" x14ac:dyDescent="0.2">
      <c r="A725" s="33" t="s">
        <v>1091</v>
      </c>
      <c r="B725" s="34" t="s">
        <v>83</v>
      </c>
      <c r="C725" s="33">
        <v>5.31</v>
      </c>
      <c r="D725" s="85"/>
    </row>
    <row r="726" spans="1:4" ht="15.75" outlineLevel="1" x14ac:dyDescent="0.2">
      <c r="A726" s="33" t="s">
        <v>1091</v>
      </c>
      <c r="B726" s="34" t="s">
        <v>56</v>
      </c>
      <c r="C726" s="33">
        <v>5.36</v>
      </c>
      <c r="D726" s="85"/>
    </row>
    <row r="727" spans="1:4" ht="15.75" outlineLevel="1" x14ac:dyDescent="0.2">
      <c r="A727" s="33" t="s">
        <v>1091</v>
      </c>
      <c r="B727" s="34" t="s">
        <v>59</v>
      </c>
      <c r="C727" s="33">
        <v>5.53</v>
      </c>
      <c r="D727" s="85"/>
    </row>
    <row r="728" spans="1:4" ht="15.75" outlineLevel="1" x14ac:dyDescent="0.2">
      <c r="A728" s="33" t="s">
        <v>1091</v>
      </c>
      <c r="B728" s="34" t="s">
        <v>103</v>
      </c>
      <c r="C728" s="33">
        <v>5.109</v>
      </c>
      <c r="D728" s="85"/>
    </row>
    <row r="729" spans="1:4" ht="15.75" outlineLevel="1" x14ac:dyDescent="0.2">
      <c r="A729" s="33" t="s">
        <v>1091</v>
      </c>
      <c r="B729" s="34" t="s">
        <v>104</v>
      </c>
      <c r="C729" s="33">
        <v>5.1109999999999998</v>
      </c>
      <c r="D729" s="85"/>
    </row>
    <row r="730" spans="1:4" ht="15.75" outlineLevel="1" x14ac:dyDescent="0.2">
      <c r="A730" s="33" t="s">
        <v>1091</v>
      </c>
      <c r="B730" s="34" t="s">
        <v>106</v>
      </c>
      <c r="C730" s="33">
        <v>5.1120000000000001</v>
      </c>
      <c r="D730" s="85"/>
    </row>
    <row r="731" spans="1:4" ht="15.75" outlineLevel="1" x14ac:dyDescent="0.2">
      <c r="A731" s="33" t="s">
        <v>1091</v>
      </c>
      <c r="B731" s="34" t="s">
        <v>1084</v>
      </c>
      <c r="C731" s="33">
        <v>5.1130000000000004</v>
      </c>
      <c r="D731" s="85"/>
    </row>
    <row r="732" spans="1:4" ht="15.75" outlineLevel="1" x14ac:dyDescent="0.2">
      <c r="A732" s="33" t="s">
        <v>1091</v>
      </c>
      <c r="B732" s="34" t="s">
        <v>182</v>
      </c>
      <c r="C732" s="33">
        <v>5.117</v>
      </c>
      <c r="D732" s="85"/>
    </row>
    <row r="733" spans="1:4" ht="15.75" outlineLevel="1" x14ac:dyDescent="0.2">
      <c r="A733" s="33" t="s">
        <v>1091</v>
      </c>
      <c r="B733" s="34" t="s">
        <v>183</v>
      </c>
      <c r="C733" s="33">
        <v>5.67</v>
      </c>
      <c r="D733" s="85"/>
    </row>
    <row r="734" spans="1:4" ht="15.75" outlineLevel="1" x14ac:dyDescent="0.2">
      <c r="A734" s="33" t="s">
        <v>1091</v>
      </c>
      <c r="B734" s="34" t="s">
        <v>63</v>
      </c>
      <c r="C734" s="33">
        <v>5.63</v>
      </c>
      <c r="D734" s="85"/>
    </row>
    <row r="735" spans="1:4" ht="15.75" outlineLevel="1" x14ac:dyDescent="0.2">
      <c r="A735" s="33" t="s">
        <v>1091</v>
      </c>
      <c r="B735" s="34" t="s">
        <v>64</v>
      </c>
      <c r="C735" s="33">
        <v>5.47</v>
      </c>
      <c r="D735" s="85"/>
    </row>
    <row r="736" spans="1:4" ht="15.75" outlineLevel="1" x14ac:dyDescent="0.2">
      <c r="A736" s="33" t="s">
        <v>1091</v>
      </c>
      <c r="B736" s="34" t="s">
        <v>65</v>
      </c>
      <c r="C736" s="33">
        <v>5.48</v>
      </c>
      <c r="D736" s="85"/>
    </row>
    <row r="737" spans="1:4" ht="15.75" x14ac:dyDescent="0.2">
      <c r="A737" s="38" t="s">
        <v>1092</v>
      </c>
      <c r="B737" s="34"/>
      <c r="C737" s="33"/>
      <c r="D737" s="85"/>
    </row>
    <row r="738" spans="1:4" ht="15.75" outlineLevel="1" x14ac:dyDescent="0.2">
      <c r="A738" s="33" t="s">
        <v>45</v>
      </c>
      <c r="B738" s="34" t="s">
        <v>49</v>
      </c>
      <c r="C738" s="33">
        <v>5.0999999999999996</v>
      </c>
      <c r="D738" s="85"/>
    </row>
    <row r="739" spans="1:4" ht="15.75" outlineLevel="1" x14ac:dyDescent="0.2">
      <c r="A739" s="33" t="s">
        <v>45</v>
      </c>
      <c r="B739" s="34" t="s">
        <v>50</v>
      </c>
      <c r="C739" s="33">
        <v>5.2</v>
      </c>
      <c r="D739" s="85"/>
    </row>
    <row r="740" spans="1:4" ht="15.75" outlineLevel="1" x14ac:dyDescent="0.2">
      <c r="A740" s="33" t="s">
        <v>45</v>
      </c>
      <c r="B740" s="34" t="s">
        <v>184</v>
      </c>
      <c r="C740" s="33">
        <v>5.18</v>
      </c>
      <c r="D740" s="85"/>
    </row>
    <row r="741" spans="1:4" ht="15.75" outlineLevel="1" x14ac:dyDescent="0.2">
      <c r="A741" s="33" t="s">
        <v>45</v>
      </c>
      <c r="B741" s="34" t="s">
        <v>185</v>
      </c>
      <c r="C741" s="33">
        <v>5.23</v>
      </c>
      <c r="D741" s="85"/>
    </row>
    <row r="742" spans="1:4" ht="15.75" outlineLevel="1" x14ac:dyDescent="0.2">
      <c r="A742" s="33" t="s">
        <v>45</v>
      </c>
      <c r="B742" s="34" t="s">
        <v>54</v>
      </c>
      <c r="C742" s="33">
        <v>5.26</v>
      </c>
      <c r="D742" s="85"/>
    </row>
    <row r="743" spans="1:4" ht="15.75" outlineLevel="1" x14ac:dyDescent="0.2">
      <c r="A743" s="33" t="s">
        <v>45</v>
      </c>
      <c r="B743" s="34" t="s">
        <v>55</v>
      </c>
      <c r="C743" s="33">
        <v>5.27</v>
      </c>
      <c r="D743" s="85"/>
    </row>
    <row r="744" spans="1:4" ht="15.75" outlineLevel="1" x14ac:dyDescent="0.2">
      <c r="A744" s="33" t="s">
        <v>45</v>
      </c>
      <c r="B744" s="34" t="s">
        <v>69</v>
      </c>
      <c r="C744" s="33">
        <v>5.28</v>
      </c>
      <c r="D744" s="85"/>
    </row>
    <row r="745" spans="1:4" ht="15.75" outlineLevel="1" x14ac:dyDescent="0.2">
      <c r="A745" s="33" t="s">
        <v>45</v>
      </c>
      <c r="B745" s="34" t="s">
        <v>56</v>
      </c>
      <c r="C745" s="33">
        <v>5.36</v>
      </c>
      <c r="D745" s="85"/>
    </row>
    <row r="746" spans="1:4" ht="15.75" outlineLevel="1" x14ac:dyDescent="0.2">
      <c r="A746" s="33" t="s">
        <v>45</v>
      </c>
      <c r="B746" s="34" t="s">
        <v>186</v>
      </c>
      <c r="C746" s="33">
        <v>5.44</v>
      </c>
      <c r="D746" s="85"/>
    </row>
    <row r="747" spans="1:4" ht="15.75" outlineLevel="1" x14ac:dyDescent="0.2">
      <c r="A747" s="33" t="s">
        <v>45</v>
      </c>
      <c r="B747" s="34" t="s">
        <v>59</v>
      </c>
      <c r="C747" s="33">
        <v>5.53</v>
      </c>
      <c r="D747" s="85"/>
    </row>
    <row r="748" spans="1:4" ht="15.75" outlineLevel="1" x14ac:dyDescent="0.2">
      <c r="A748" s="33" t="s">
        <v>45</v>
      </c>
      <c r="B748" s="34" t="s">
        <v>106</v>
      </c>
      <c r="C748" s="33">
        <v>5.1120000000000001</v>
      </c>
      <c r="D748" s="85"/>
    </row>
    <row r="749" spans="1:4" ht="15.75" outlineLevel="1" x14ac:dyDescent="0.2">
      <c r="A749" s="33" t="s">
        <v>45</v>
      </c>
      <c r="B749" s="34" t="s">
        <v>60</v>
      </c>
      <c r="C749" s="33">
        <v>5.59</v>
      </c>
      <c r="D749" s="85"/>
    </row>
    <row r="750" spans="1:4" ht="15.75" outlineLevel="1" x14ac:dyDescent="0.2">
      <c r="A750" s="33" t="s">
        <v>45</v>
      </c>
      <c r="B750" s="34" t="s">
        <v>61</v>
      </c>
      <c r="C750" s="33">
        <v>5.54</v>
      </c>
      <c r="D750" s="85"/>
    </row>
    <row r="751" spans="1:4" ht="15.75" outlineLevel="1" x14ac:dyDescent="0.2">
      <c r="A751" s="33" t="s">
        <v>45</v>
      </c>
      <c r="B751" s="34" t="s">
        <v>63</v>
      </c>
      <c r="C751" s="33">
        <v>5.63</v>
      </c>
      <c r="D751" s="85"/>
    </row>
    <row r="752" spans="1:4" ht="15.75" outlineLevel="1" x14ac:dyDescent="0.2">
      <c r="A752" s="33" t="s">
        <v>45</v>
      </c>
      <c r="B752" s="34" t="s">
        <v>78</v>
      </c>
      <c r="C752" s="33">
        <v>5.65</v>
      </c>
      <c r="D752" s="85"/>
    </row>
    <row r="753" spans="1:4" ht="15.75" outlineLevel="1" x14ac:dyDescent="0.2">
      <c r="A753" s="33" t="s">
        <v>45</v>
      </c>
      <c r="B753" s="34" t="s">
        <v>17</v>
      </c>
      <c r="C753" s="33">
        <v>5.68</v>
      </c>
      <c r="D753" s="85"/>
    </row>
    <row r="754" spans="1:4" ht="15.75" outlineLevel="1" x14ac:dyDescent="0.2">
      <c r="A754" s="33" t="s">
        <v>45</v>
      </c>
      <c r="B754" s="34" t="s">
        <v>64</v>
      </c>
      <c r="C754" s="33">
        <v>5.47</v>
      </c>
      <c r="D754" s="85"/>
    </row>
    <row r="755" spans="1:4" ht="15.75" outlineLevel="1" x14ac:dyDescent="0.2">
      <c r="A755" s="33" t="s">
        <v>45</v>
      </c>
      <c r="B755" s="34" t="s">
        <v>65</v>
      </c>
      <c r="C755" s="33">
        <v>5.48</v>
      </c>
      <c r="D755" s="85"/>
    </row>
    <row r="756" spans="1:4" ht="15.75" x14ac:dyDescent="0.2">
      <c r="A756" s="38" t="s">
        <v>45</v>
      </c>
      <c r="B756" s="34"/>
      <c r="C756" s="33"/>
      <c r="D756" s="85"/>
    </row>
    <row r="757" spans="1:4" ht="15.75" outlineLevel="1" x14ac:dyDescent="0.2">
      <c r="A757" s="33" t="s">
        <v>47</v>
      </c>
      <c r="B757" s="34" t="s">
        <v>49</v>
      </c>
      <c r="C757" s="33">
        <v>5.0999999999999996</v>
      </c>
      <c r="D757" s="85"/>
    </row>
    <row r="758" spans="1:4" ht="15.75" outlineLevel="1" x14ac:dyDescent="0.2">
      <c r="A758" s="33" t="s">
        <v>47</v>
      </c>
      <c r="B758" s="34" t="s">
        <v>50</v>
      </c>
      <c r="C758" s="33">
        <v>5.2</v>
      </c>
      <c r="D758" s="85"/>
    </row>
    <row r="759" spans="1:4" ht="15.75" outlineLevel="1" x14ac:dyDescent="0.2">
      <c r="A759" s="33" t="s">
        <v>47</v>
      </c>
      <c r="B759" s="34" t="s">
        <v>150</v>
      </c>
      <c r="C759" s="33">
        <v>5.9</v>
      </c>
      <c r="D759" s="205" t="s">
        <v>2357</v>
      </c>
    </row>
    <row r="760" spans="1:4" ht="15.75" outlineLevel="1" x14ac:dyDescent="0.2">
      <c r="A760" s="33" t="s">
        <v>47</v>
      </c>
      <c r="B760" s="34" t="s">
        <v>151</v>
      </c>
      <c r="C760" s="33">
        <v>5.13</v>
      </c>
      <c r="D760" s="85"/>
    </row>
    <row r="761" spans="1:4" ht="15.75" outlineLevel="1" x14ac:dyDescent="0.2">
      <c r="A761" s="33" t="s">
        <v>47</v>
      </c>
      <c r="B761" s="34" t="s">
        <v>152</v>
      </c>
      <c r="C761" s="33">
        <v>5.16</v>
      </c>
      <c r="D761" s="206" t="s">
        <v>2357</v>
      </c>
    </row>
    <row r="762" spans="1:4" ht="15.75" outlineLevel="1" x14ac:dyDescent="0.2">
      <c r="A762" s="33" t="s">
        <v>47</v>
      </c>
      <c r="B762" s="34" t="s">
        <v>153</v>
      </c>
      <c r="C762" s="33">
        <v>5.22</v>
      </c>
      <c r="D762" s="84"/>
    </row>
    <row r="763" spans="1:4" ht="15.75" outlineLevel="1" x14ac:dyDescent="0.2">
      <c r="A763" s="33" t="s">
        <v>47</v>
      </c>
      <c r="B763" s="34" t="s">
        <v>187</v>
      </c>
      <c r="C763" s="33">
        <v>5.42</v>
      </c>
      <c r="D763" s="85"/>
    </row>
    <row r="764" spans="1:4" ht="15.75" outlineLevel="1" x14ac:dyDescent="0.2">
      <c r="A764" s="33" t="s">
        <v>47</v>
      </c>
      <c r="B764" s="34" t="s">
        <v>55</v>
      </c>
      <c r="C764" s="33">
        <v>5.27</v>
      </c>
      <c r="D764" s="207"/>
    </row>
    <row r="765" spans="1:4" ht="15.75" outlineLevel="1" x14ac:dyDescent="0.2">
      <c r="A765" s="33" t="s">
        <v>47</v>
      </c>
      <c r="B765" s="34" t="s">
        <v>69</v>
      </c>
      <c r="C765" s="33">
        <v>5.28</v>
      </c>
      <c r="D765" s="208" t="s">
        <v>2357</v>
      </c>
    </row>
    <row r="766" spans="1:4" ht="15.75" outlineLevel="1" x14ac:dyDescent="0.2">
      <c r="A766" s="33" t="s">
        <v>47</v>
      </c>
      <c r="B766" s="34" t="s">
        <v>56</v>
      </c>
      <c r="C766" s="33">
        <v>5.36</v>
      </c>
      <c r="D766" s="85"/>
    </row>
    <row r="767" spans="1:4" ht="15.75" outlineLevel="1" x14ac:dyDescent="0.2">
      <c r="A767" s="33" t="s">
        <v>47</v>
      </c>
      <c r="B767" s="34" t="s">
        <v>71</v>
      </c>
      <c r="C767" s="33">
        <v>5.49</v>
      </c>
      <c r="D767" s="85"/>
    </row>
    <row r="768" spans="1:4" ht="15.75" outlineLevel="1" x14ac:dyDescent="0.2">
      <c r="A768" s="33" t="s">
        <v>47</v>
      </c>
      <c r="B768" s="34" t="s">
        <v>58</v>
      </c>
      <c r="C768" s="33">
        <v>5.51</v>
      </c>
      <c r="D768" s="85"/>
    </row>
    <row r="769" spans="1:4" ht="15.75" outlineLevel="1" x14ac:dyDescent="0.2">
      <c r="A769" s="33" t="s">
        <v>47</v>
      </c>
      <c r="B769" s="34" t="s">
        <v>1090</v>
      </c>
      <c r="C769" s="33">
        <v>5.52</v>
      </c>
      <c r="D769" s="85"/>
    </row>
    <row r="770" spans="1:4" ht="15.75" outlineLevel="1" x14ac:dyDescent="0.2">
      <c r="A770" s="33" t="s">
        <v>47</v>
      </c>
      <c r="B770" s="34" t="s">
        <v>59</v>
      </c>
      <c r="C770" s="33">
        <v>5.53</v>
      </c>
      <c r="D770" s="85"/>
    </row>
    <row r="771" spans="1:4" ht="15.75" outlineLevel="1" x14ac:dyDescent="0.2">
      <c r="A771" s="33" t="s">
        <v>47</v>
      </c>
      <c r="B771" s="34" t="s">
        <v>61</v>
      </c>
      <c r="C771" s="33">
        <v>5.54</v>
      </c>
      <c r="D771" s="85"/>
    </row>
    <row r="772" spans="1:4" ht="15.75" outlineLevel="1" x14ac:dyDescent="0.2">
      <c r="A772" s="33" t="s">
        <v>47</v>
      </c>
      <c r="B772" s="34" t="s">
        <v>62</v>
      </c>
      <c r="C772" s="35">
        <v>5.7</v>
      </c>
      <c r="D772" s="85"/>
    </row>
    <row r="773" spans="1:4" ht="15.75" outlineLevel="1" x14ac:dyDescent="0.2">
      <c r="A773" s="33" t="s">
        <v>47</v>
      </c>
      <c r="B773" s="34" t="s">
        <v>159</v>
      </c>
      <c r="C773" s="33">
        <v>5.71</v>
      </c>
      <c r="D773" s="85"/>
    </row>
    <row r="774" spans="1:4" ht="15.75" outlineLevel="1" x14ac:dyDescent="0.2">
      <c r="A774" s="33" t="s">
        <v>47</v>
      </c>
      <c r="B774" s="34" t="s">
        <v>188</v>
      </c>
      <c r="C774" s="35">
        <v>5.9</v>
      </c>
      <c r="D774" s="85"/>
    </row>
    <row r="775" spans="1:4" ht="15.75" outlineLevel="1" x14ac:dyDescent="0.2">
      <c r="A775" s="33" t="s">
        <v>47</v>
      </c>
      <c r="B775" s="34" t="s">
        <v>189</v>
      </c>
      <c r="C775" s="33">
        <v>5.91</v>
      </c>
      <c r="D775" s="85"/>
    </row>
    <row r="776" spans="1:4" ht="15.75" outlineLevel="1" x14ac:dyDescent="0.2">
      <c r="A776" s="33" t="s">
        <v>47</v>
      </c>
      <c r="B776" s="34" t="s">
        <v>190</v>
      </c>
      <c r="C776" s="33">
        <v>5.97</v>
      </c>
      <c r="D776" s="85"/>
    </row>
    <row r="777" spans="1:4" ht="15.75" x14ac:dyDescent="0.2">
      <c r="A777" s="38" t="s">
        <v>47</v>
      </c>
      <c r="B777" s="34"/>
      <c r="C777" s="33"/>
      <c r="D777" s="85"/>
    </row>
    <row r="778" spans="1:4" ht="15.75" outlineLevel="1" x14ac:dyDescent="0.2">
      <c r="A778" s="33" t="s">
        <v>1067</v>
      </c>
      <c r="B778" s="34" t="s">
        <v>49</v>
      </c>
      <c r="C778" s="33">
        <v>5.0999999999999996</v>
      </c>
      <c r="D778" s="85"/>
    </row>
    <row r="779" spans="1:4" ht="15.75" outlineLevel="1" x14ac:dyDescent="0.2">
      <c r="A779" s="33" t="s">
        <v>1067</v>
      </c>
      <c r="B779" s="34" t="s">
        <v>50</v>
      </c>
      <c r="C779" s="33">
        <v>5.2</v>
      </c>
      <c r="D779" s="85"/>
    </row>
    <row r="780" spans="1:4" ht="15.75" outlineLevel="1" x14ac:dyDescent="0.2">
      <c r="A780" s="33" t="s">
        <v>1067</v>
      </c>
      <c r="B780" s="34" t="s">
        <v>54</v>
      </c>
      <c r="C780" s="33">
        <v>5.26</v>
      </c>
      <c r="D780" s="85"/>
    </row>
    <row r="781" spans="1:4" ht="15.75" outlineLevel="1" x14ac:dyDescent="0.2">
      <c r="A781" s="33" t="s">
        <v>1067</v>
      </c>
      <c r="B781" s="34" t="s">
        <v>108</v>
      </c>
      <c r="C781" s="33">
        <v>5.5</v>
      </c>
      <c r="D781" s="85"/>
    </row>
    <row r="782" spans="1:4" ht="15.75" outlineLevel="1" x14ac:dyDescent="0.2">
      <c r="A782" s="33" t="s">
        <v>1067</v>
      </c>
      <c r="B782" s="34" t="s">
        <v>109</v>
      </c>
      <c r="C782" s="33">
        <v>5.8</v>
      </c>
      <c r="D782" s="209" t="s">
        <v>2357</v>
      </c>
    </row>
    <row r="783" spans="1:4" ht="15.75" outlineLevel="1" x14ac:dyDescent="0.2">
      <c r="A783" s="33" t="s">
        <v>1067</v>
      </c>
      <c r="B783" s="34" t="s">
        <v>110</v>
      </c>
      <c r="C783" s="33">
        <v>5.12</v>
      </c>
      <c r="D783" s="33"/>
    </row>
    <row r="784" spans="1:4" ht="15.75" outlineLevel="1" x14ac:dyDescent="0.2">
      <c r="A784" s="33" t="s">
        <v>1067</v>
      </c>
      <c r="B784" s="34" t="s">
        <v>111</v>
      </c>
      <c r="C784" s="33">
        <v>5.15</v>
      </c>
      <c r="D784" s="33"/>
    </row>
    <row r="785" spans="1:17" ht="15.75" outlineLevel="1" x14ac:dyDescent="0.2">
      <c r="A785" s="33" t="s">
        <v>1067</v>
      </c>
      <c r="B785" s="34" t="s">
        <v>112</v>
      </c>
      <c r="C785" s="35">
        <v>5.2</v>
      </c>
      <c r="D785" s="84"/>
    </row>
    <row r="786" spans="1:17" ht="15.75" outlineLevel="1" x14ac:dyDescent="0.2">
      <c r="A786" s="33" t="s">
        <v>1067</v>
      </c>
      <c r="B786" s="34" t="s">
        <v>113</v>
      </c>
      <c r="C786" s="33">
        <v>5.25</v>
      </c>
      <c r="D786" s="33"/>
    </row>
    <row r="787" spans="1:17" ht="15.75" outlineLevel="1" x14ac:dyDescent="0.2">
      <c r="A787" s="33" t="s">
        <v>1067</v>
      </c>
      <c r="B787" s="34" t="s">
        <v>59</v>
      </c>
      <c r="C787" s="33">
        <v>5.53</v>
      </c>
      <c r="D787" s="33"/>
    </row>
    <row r="788" spans="1:17" ht="15.75" outlineLevel="1" x14ac:dyDescent="0.2">
      <c r="A788" s="33" t="s">
        <v>1067</v>
      </c>
      <c r="B788" s="34" t="s">
        <v>191</v>
      </c>
      <c r="C788" s="35">
        <v>5.4</v>
      </c>
      <c r="D788" s="33"/>
    </row>
    <row r="789" spans="1:17" ht="15.75" outlineLevel="1" x14ac:dyDescent="0.2">
      <c r="A789" s="33" t="s">
        <v>1067</v>
      </c>
      <c r="B789" s="34" t="s">
        <v>192</v>
      </c>
      <c r="C789" s="33">
        <v>5.92</v>
      </c>
      <c r="D789" s="33"/>
    </row>
    <row r="790" spans="1:17" ht="15.75" outlineLevel="1" x14ac:dyDescent="0.2">
      <c r="A790" s="33" t="s">
        <v>1067</v>
      </c>
      <c r="B790" s="34" t="s">
        <v>193</v>
      </c>
      <c r="C790" s="33">
        <v>5.93</v>
      </c>
      <c r="D790" s="33"/>
    </row>
    <row r="791" spans="1:17" ht="31.5" outlineLevel="1" x14ac:dyDescent="0.2">
      <c r="A791" s="33" t="s">
        <v>1067</v>
      </c>
      <c r="B791" s="34" t="s">
        <v>194</v>
      </c>
      <c r="C791" s="33">
        <v>5.94</v>
      </c>
      <c r="D791" s="33"/>
    </row>
    <row r="792" spans="1:17" ht="15.75" outlineLevel="1" x14ac:dyDescent="0.2">
      <c r="A792" s="33" t="s">
        <v>1067</v>
      </c>
      <c r="B792" s="34" t="s">
        <v>195</v>
      </c>
      <c r="C792" s="33">
        <v>5.95</v>
      </c>
      <c r="D792" s="33"/>
    </row>
    <row r="793" spans="1:17" ht="15.75" outlineLevel="1" x14ac:dyDescent="0.2">
      <c r="A793" s="33" t="s">
        <v>1067</v>
      </c>
      <c r="B793" s="34" t="s">
        <v>196</v>
      </c>
      <c r="C793" s="33">
        <v>5.98</v>
      </c>
      <c r="D793" s="33"/>
    </row>
    <row r="794" spans="1:17" ht="15.75" outlineLevel="1" x14ac:dyDescent="0.2">
      <c r="A794" s="33" t="s">
        <v>1067</v>
      </c>
      <c r="B794" s="34" t="s">
        <v>197</v>
      </c>
      <c r="C794" s="33">
        <v>5.96</v>
      </c>
      <c r="D794" s="33"/>
    </row>
    <row r="795" spans="1:17" ht="15.75" x14ac:dyDescent="0.2">
      <c r="A795" s="167" t="s">
        <v>1067</v>
      </c>
      <c r="B795" s="168"/>
      <c r="C795" s="169"/>
      <c r="D795" s="169"/>
    </row>
    <row r="796" spans="1:17" ht="14.25" x14ac:dyDescent="0.2">
      <c r="A796" s="149" t="s">
        <v>2352</v>
      </c>
      <c r="B796" s="149"/>
      <c r="C796" s="149"/>
      <c r="D796" s="149"/>
      <c r="E796" s="149"/>
      <c r="F796" s="149"/>
      <c r="G796" s="149"/>
      <c r="H796" s="149"/>
      <c r="I796" s="149"/>
      <c r="J796" s="149"/>
      <c r="K796" s="149"/>
      <c r="L796" s="149"/>
      <c r="M796" s="149"/>
      <c r="N796" s="149"/>
      <c r="O796" s="149"/>
      <c r="P796" s="149"/>
      <c r="Q796" s="149"/>
    </row>
  </sheetData>
  <mergeCells count="1">
    <mergeCell ref="A796:Q79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21" t="s">
        <v>1093</v>
      </c>
    </row>
    <row r="3" spans="1:2" x14ac:dyDescent="0.2">
      <c r="A3" t="s">
        <v>1094</v>
      </c>
      <c r="B3" t="s">
        <v>1095</v>
      </c>
    </row>
    <row r="4" spans="1:2" x14ac:dyDescent="0.2">
      <c r="A4" t="s">
        <v>1096</v>
      </c>
      <c r="B4" t="s">
        <v>1097</v>
      </c>
    </row>
    <row r="5" spans="1:2" x14ac:dyDescent="0.2">
      <c r="A5" t="s">
        <v>1098</v>
      </c>
      <c r="B5" t="s">
        <v>1099</v>
      </c>
    </row>
    <row r="6" spans="1:2" x14ac:dyDescent="0.2">
      <c r="A6" t="s">
        <v>1100</v>
      </c>
      <c r="B6" t="s">
        <v>1101</v>
      </c>
    </row>
    <row r="7" spans="1:2" x14ac:dyDescent="0.2">
      <c r="A7" t="s">
        <v>1102</v>
      </c>
      <c r="B7" t="s">
        <v>1103</v>
      </c>
    </row>
    <row r="8" spans="1:2" x14ac:dyDescent="0.2">
      <c r="A8" t="s">
        <v>1104</v>
      </c>
      <c r="B8" t="s">
        <v>1105</v>
      </c>
    </row>
    <row r="10" spans="1:2" ht="15" x14ac:dyDescent="0.25">
      <c r="A10" s="21" t="s">
        <v>1106</v>
      </c>
    </row>
    <row r="11" spans="1:2" x14ac:dyDescent="0.2">
      <c r="A11" t="s">
        <v>1107</v>
      </c>
    </row>
    <row r="12" spans="1:2" x14ac:dyDescent="0.2">
      <c r="A12" t="s">
        <v>1108</v>
      </c>
      <c r="B12" t="s">
        <v>1109</v>
      </c>
    </row>
    <row r="14" spans="1:2" x14ac:dyDescent="0.2">
      <c r="A14" s="32"/>
    </row>
    <row r="15" spans="1:2" ht="15" x14ac:dyDescent="0.25">
      <c r="A15" s="21" t="s">
        <v>1110</v>
      </c>
    </row>
    <row r="16" spans="1:2" x14ac:dyDescent="0.2">
      <c r="A16" s="30" t="s">
        <v>1111</v>
      </c>
    </row>
    <row r="17" spans="1:2" x14ac:dyDescent="0.2">
      <c r="A17" s="30" t="s">
        <v>1112</v>
      </c>
    </row>
    <row r="18" spans="1:2" x14ac:dyDescent="0.2">
      <c r="A18" s="30" t="s">
        <v>1113</v>
      </c>
    </row>
    <row r="19" spans="1:2" x14ac:dyDescent="0.2">
      <c r="A19" s="30" t="s">
        <v>1114</v>
      </c>
    </row>
    <row r="21" spans="1:2" ht="15" x14ac:dyDescent="0.25">
      <c r="A21" s="31" t="s">
        <v>1115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21" t="s">
        <v>1116</v>
      </c>
      <c r="B34" s="21" t="s">
        <v>309</v>
      </c>
    </row>
    <row r="35" spans="1:2" x14ac:dyDescent="0.2">
      <c r="A35" s="14" t="s">
        <v>1117</v>
      </c>
      <c r="B35" s="37">
        <v>512310509</v>
      </c>
    </row>
    <row r="36" spans="1:2" x14ac:dyDescent="0.2">
      <c r="A36" t="s">
        <v>1118</v>
      </c>
      <c r="B36" s="37">
        <v>513910703</v>
      </c>
    </row>
    <row r="37" spans="1:2" x14ac:dyDescent="0.2">
      <c r="A37" t="s">
        <v>1119</v>
      </c>
      <c r="B37" s="37">
        <v>512304882</v>
      </c>
    </row>
    <row r="38" spans="1:2" x14ac:dyDescent="0.2">
      <c r="A38" t="s">
        <v>1120</v>
      </c>
      <c r="B38" s="37">
        <v>520030677</v>
      </c>
    </row>
    <row r="39" spans="1:2" x14ac:dyDescent="0.2">
      <c r="A39" t="s">
        <v>1121</v>
      </c>
      <c r="B39" s="37">
        <v>513621110</v>
      </c>
    </row>
    <row r="40" spans="1:2" x14ac:dyDescent="0.2">
      <c r="A40" t="s">
        <v>1122</v>
      </c>
      <c r="B40" s="14">
        <v>513173393</v>
      </c>
    </row>
    <row r="41" spans="1:2" x14ac:dyDescent="0.2">
      <c r="A41" t="s">
        <v>1123</v>
      </c>
      <c r="B41" s="14">
        <v>511880460</v>
      </c>
    </row>
    <row r="42" spans="1:2" x14ac:dyDescent="0.2">
      <c r="A42" t="s">
        <v>1124</v>
      </c>
      <c r="B42" s="14">
        <v>510773922</v>
      </c>
    </row>
    <row r="43" spans="1:2" x14ac:dyDescent="0.2">
      <c r="A43" t="s">
        <v>1125</v>
      </c>
      <c r="B43">
        <v>520021916</v>
      </c>
    </row>
    <row r="44" spans="1:2" x14ac:dyDescent="0.2">
      <c r="A44" t="s">
        <v>1126</v>
      </c>
      <c r="B44">
        <v>520044025</v>
      </c>
    </row>
    <row r="45" spans="1:2" x14ac:dyDescent="0.2">
      <c r="A45" t="s">
        <v>1127</v>
      </c>
      <c r="B45">
        <v>570003152</v>
      </c>
    </row>
    <row r="46" spans="1:2" x14ac:dyDescent="0.2">
      <c r="A46" t="s">
        <v>1128</v>
      </c>
      <c r="B46" s="14">
        <v>520023094</v>
      </c>
    </row>
    <row r="47" spans="1:2" x14ac:dyDescent="0.2">
      <c r="A47" t="s">
        <v>1129</v>
      </c>
      <c r="B47" s="14">
        <v>512711409</v>
      </c>
    </row>
    <row r="48" spans="1:2" x14ac:dyDescent="0.2">
      <c r="A48" t="s">
        <v>1130</v>
      </c>
      <c r="B48">
        <v>515859379</v>
      </c>
    </row>
    <row r="49" spans="1:2" x14ac:dyDescent="0.2">
      <c r="A49" t="s">
        <v>1131</v>
      </c>
      <c r="B49" s="14">
        <v>520030990</v>
      </c>
    </row>
    <row r="50" spans="1:2" x14ac:dyDescent="0.2">
      <c r="A50" t="s">
        <v>1132</v>
      </c>
      <c r="B50" s="14">
        <v>520028812</v>
      </c>
    </row>
    <row r="51" spans="1:2" x14ac:dyDescent="0.2">
      <c r="A51" t="s">
        <v>1133</v>
      </c>
      <c r="B51" s="14">
        <v>520034968</v>
      </c>
    </row>
    <row r="52" spans="1:2" x14ac:dyDescent="0.2">
      <c r="A52" t="s">
        <v>1134</v>
      </c>
      <c r="B52" s="14">
        <v>520031824</v>
      </c>
    </row>
    <row r="53" spans="1:2" x14ac:dyDescent="0.2">
      <c r="A53" t="s">
        <v>1135</v>
      </c>
      <c r="B53" s="14">
        <v>520005497</v>
      </c>
    </row>
    <row r="54" spans="1:2" x14ac:dyDescent="0.2">
      <c r="A54" t="s">
        <v>1136</v>
      </c>
      <c r="B54" s="14">
        <v>520022518</v>
      </c>
    </row>
    <row r="55" spans="1:2" x14ac:dyDescent="0.2">
      <c r="A55" t="s">
        <v>1137</v>
      </c>
      <c r="B55" s="14">
        <v>520028556</v>
      </c>
    </row>
    <row r="56" spans="1:2" x14ac:dyDescent="0.2">
      <c r="A56" t="s">
        <v>1138</v>
      </c>
      <c r="B56" s="14">
        <v>520032269</v>
      </c>
    </row>
    <row r="57" spans="1:2" x14ac:dyDescent="0.2">
      <c r="A57" t="s">
        <v>1139</v>
      </c>
      <c r="B57" s="14">
        <v>520027954</v>
      </c>
    </row>
    <row r="58" spans="1:2" x14ac:dyDescent="0.2">
      <c r="A58" t="s">
        <v>1140</v>
      </c>
      <c r="B58">
        <v>520029620</v>
      </c>
    </row>
    <row r="59" spans="1:2" x14ac:dyDescent="0.2">
      <c r="A59" t="s">
        <v>1141</v>
      </c>
      <c r="B59" s="14">
        <v>520028861</v>
      </c>
    </row>
    <row r="60" spans="1:2" x14ac:dyDescent="0.2">
      <c r="A60" t="s">
        <v>1142</v>
      </c>
      <c r="B60" s="14">
        <v>520030743</v>
      </c>
    </row>
    <row r="61" spans="1:2" x14ac:dyDescent="0.2">
      <c r="A61" t="s">
        <v>1143</v>
      </c>
      <c r="B61">
        <v>520042177</v>
      </c>
    </row>
    <row r="62" spans="1:2" x14ac:dyDescent="0.2">
      <c r="A62" t="s">
        <v>1144</v>
      </c>
      <c r="B62" s="14">
        <v>515447035</v>
      </c>
    </row>
    <row r="63" spans="1:2" x14ac:dyDescent="0.2">
      <c r="A63" t="s">
        <v>1145</v>
      </c>
      <c r="B63" s="14">
        <v>520042607</v>
      </c>
    </row>
    <row r="64" spans="1:2" x14ac:dyDescent="0.2">
      <c r="A64" t="s">
        <v>1146</v>
      </c>
      <c r="B64" s="14">
        <v>513026484</v>
      </c>
    </row>
    <row r="65" spans="1:2" x14ac:dyDescent="0.2">
      <c r="A65" t="s">
        <v>1147</v>
      </c>
      <c r="B65">
        <v>520023185</v>
      </c>
    </row>
    <row r="66" spans="1:2" x14ac:dyDescent="0.2">
      <c r="A66" t="s">
        <v>1148</v>
      </c>
      <c r="B66">
        <v>520004078</v>
      </c>
    </row>
    <row r="67" spans="1:2" x14ac:dyDescent="0.2">
      <c r="A67" t="s">
        <v>1149</v>
      </c>
      <c r="B67" s="14">
        <v>512267592</v>
      </c>
    </row>
    <row r="68" spans="1:2" x14ac:dyDescent="0.2">
      <c r="A68" t="s">
        <v>1150</v>
      </c>
      <c r="B68">
        <v>515764868</v>
      </c>
    </row>
    <row r="69" spans="1:2" x14ac:dyDescent="0.2">
      <c r="A69" t="s">
        <v>1151</v>
      </c>
      <c r="B69" s="14">
        <v>513452003</v>
      </c>
    </row>
    <row r="70" spans="1:2" x14ac:dyDescent="0.2">
      <c r="A70" t="s">
        <v>1152</v>
      </c>
      <c r="B70" s="14">
        <v>510142789</v>
      </c>
    </row>
    <row r="71" spans="1:2" x14ac:dyDescent="0.2">
      <c r="A71" t="s">
        <v>1153</v>
      </c>
      <c r="B71" s="14">
        <v>510960586</v>
      </c>
    </row>
    <row r="72" spans="1:2" x14ac:dyDescent="0.2">
      <c r="A72" t="s">
        <v>1154</v>
      </c>
      <c r="B72" s="14">
        <v>510930670</v>
      </c>
    </row>
    <row r="73" spans="1:2" x14ac:dyDescent="0.2">
      <c r="A73" t="s">
        <v>1155</v>
      </c>
      <c r="B73" s="14">
        <v>510927536</v>
      </c>
    </row>
    <row r="74" spans="1:2" x14ac:dyDescent="0.2">
      <c r="A74" t="s">
        <v>1156</v>
      </c>
      <c r="B74" s="14">
        <v>510930654</v>
      </c>
    </row>
    <row r="75" spans="1:2" x14ac:dyDescent="0.2">
      <c r="A75" t="s">
        <v>1157</v>
      </c>
      <c r="B75" s="14">
        <v>520032566</v>
      </c>
    </row>
    <row r="76" spans="1:2" x14ac:dyDescent="0.2">
      <c r="A76" t="s">
        <v>1158</v>
      </c>
      <c r="B76" s="14">
        <v>513611509</v>
      </c>
    </row>
    <row r="77" spans="1:2" x14ac:dyDescent="0.2">
      <c r="A77" t="s">
        <v>1159</v>
      </c>
      <c r="B77">
        <v>510888985</v>
      </c>
    </row>
    <row r="78" spans="1:2" x14ac:dyDescent="0.2">
      <c r="A78" t="s">
        <v>1160</v>
      </c>
      <c r="B78">
        <v>520024647</v>
      </c>
    </row>
    <row r="79" spans="1:2" x14ac:dyDescent="0.2">
      <c r="A79" t="s">
        <v>1161</v>
      </c>
      <c r="B79" s="14">
        <v>512244146</v>
      </c>
    </row>
    <row r="80" spans="1:2" x14ac:dyDescent="0.2">
      <c r="A80" t="s">
        <v>1162</v>
      </c>
      <c r="B80" s="14">
        <v>510694821</v>
      </c>
    </row>
    <row r="81" spans="1:2" x14ac:dyDescent="0.2">
      <c r="A81" t="s">
        <v>1163</v>
      </c>
      <c r="B81">
        <v>515761625</v>
      </c>
    </row>
    <row r="82" spans="1:2" x14ac:dyDescent="0.2">
      <c r="A82" t="s">
        <v>1164</v>
      </c>
      <c r="B82" s="14">
        <v>511423048</v>
      </c>
    </row>
    <row r="83" spans="1:2" x14ac:dyDescent="0.2">
      <c r="A83" t="s">
        <v>1165</v>
      </c>
      <c r="B83" s="14">
        <v>520019688</v>
      </c>
    </row>
    <row r="84" spans="1:2" x14ac:dyDescent="0.2">
      <c r="A84" t="s">
        <v>1166</v>
      </c>
      <c r="B84">
        <v>520004896</v>
      </c>
    </row>
    <row r="85" spans="1:2" x14ac:dyDescent="0.2">
      <c r="A85" t="s">
        <v>1167</v>
      </c>
      <c r="B85" s="14">
        <v>512237744</v>
      </c>
    </row>
    <row r="86" spans="1:2" x14ac:dyDescent="0.2">
      <c r="A86" t="s">
        <v>1168</v>
      </c>
      <c r="B86" s="14">
        <v>514956465</v>
      </c>
    </row>
    <row r="87" spans="1:2" x14ac:dyDescent="0.2">
      <c r="A87" t="s">
        <v>1169</v>
      </c>
      <c r="B87" s="14">
        <v>512362914</v>
      </c>
    </row>
    <row r="88" spans="1:2" x14ac:dyDescent="0.2">
      <c r="A88" t="s">
        <v>1170</v>
      </c>
      <c r="B88" s="14">
        <v>520042615</v>
      </c>
    </row>
    <row r="89" spans="1:2" x14ac:dyDescent="0.2">
      <c r="A89" t="s">
        <v>1171</v>
      </c>
      <c r="B89" s="14">
        <v>512065202</v>
      </c>
    </row>
    <row r="90" spans="1:2" x14ac:dyDescent="0.2">
      <c r="A90" t="s">
        <v>1172</v>
      </c>
      <c r="B90">
        <v>520042540</v>
      </c>
    </row>
    <row r="91" spans="1:2" x14ac:dyDescent="0.2">
      <c r="A91" t="s">
        <v>1173</v>
      </c>
      <c r="B91" s="14">
        <v>520027715</v>
      </c>
    </row>
    <row r="92" spans="1:2" x14ac:dyDescent="0.2">
      <c r="A92" t="s">
        <v>1174</v>
      </c>
      <c r="B92" s="14">
        <v>512245812</v>
      </c>
    </row>
    <row r="93" spans="1:2" x14ac:dyDescent="0.2">
      <c r="A93" t="s">
        <v>1175</v>
      </c>
      <c r="B93" s="14">
        <v>520022351</v>
      </c>
    </row>
    <row r="94" spans="1:2" x14ac:dyDescent="0.2">
      <c r="A94" t="s">
        <v>1176</v>
      </c>
      <c r="B94" s="14">
        <v>514767490</v>
      </c>
    </row>
    <row r="95" spans="1:2" x14ac:dyDescent="0.2">
      <c r="A95" t="s">
        <v>1177</v>
      </c>
      <c r="B95" s="14">
        <v>520024985</v>
      </c>
    </row>
    <row r="96" spans="1:2" x14ac:dyDescent="0.2">
      <c r="A96" t="s">
        <v>1178</v>
      </c>
      <c r="B96" s="14">
        <v>520042573</v>
      </c>
    </row>
    <row r="97" spans="1:2" x14ac:dyDescent="0.2">
      <c r="A97" t="s">
        <v>1179</v>
      </c>
      <c r="B97" s="14">
        <v>570009449</v>
      </c>
    </row>
    <row r="98" spans="1:2" x14ac:dyDescent="0.2">
      <c r="A98" t="s">
        <v>1180</v>
      </c>
      <c r="B98" s="14">
        <v>520031659</v>
      </c>
    </row>
    <row r="99" spans="1:2" x14ac:dyDescent="0.2">
      <c r="A99" t="s">
        <v>1181</v>
      </c>
      <c r="B99" s="14">
        <v>520042581</v>
      </c>
    </row>
    <row r="100" spans="1:2" x14ac:dyDescent="0.2">
      <c r="A100" t="s">
        <v>1182</v>
      </c>
      <c r="B100">
        <v>520031030</v>
      </c>
    </row>
    <row r="101" spans="1:2" x14ac:dyDescent="0.2">
      <c r="A101" t="s">
        <v>1183</v>
      </c>
      <c r="B101" s="14">
        <v>520030941</v>
      </c>
    </row>
    <row r="102" spans="1:2" x14ac:dyDescent="0.2">
      <c r="A102" t="s">
        <v>1184</v>
      </c>
      <c r="B102" s="14">
        <v>512008335</v>
      </c>
    </row>
    <row r="103" spans="1:2" x14ac:dyDescent="0.2">
      <c r="A103" t="s">
        <v>1185</v>
      </c>
      <c r="B103" s="14">
        <v>520022963</v>
      </c>
    </row>
    <row r="104" spans="1:2" x14ac:dyDescent="0.2">
      <c r="A104" t="s">
        <v>1186</v>
      </c>
      <c r="B104" s="14">
        <v>570011767</v>
      </c>
    </row>
    <row r="105" spans="1:2" x14ac:dyDescent="0.2">
      <c r="A105" t="s">
        <v>1187</v>
      </c>
      <c r="B105" s="14">
        <v>570014928</v>
      </c>
    </row>
    <row r="106" spans="1:2" x14ac:dyDescent="0.2">
      <c r="A106" t="s">
        <v>1188</v>
      </c>
      <c r="B106" s="14">
        <v>570005959</v>
      </c>
    </row>
    <row r="107" spans="1:2" x14ac:dyDescent="0.2">
      <c r="A107" t="s">
        <v>1189</v>
      </c>
      <c r="B107" s="14">
        <v>510800402</v>
      </c>
    </row>
    <row r="108" spans="1:2" x14ac:dyDescent="0.2">
      <c r="A108" t="s">
        <v>1190</v>
      </c>
      <c r="B108" s="14">
        <v>570007476</v>
      </c>
    </row>
    <row r="109" spans="1:2" x14ac:dyDescent="0.2">
      <c r="A109" t="s">
        <v>1191</v>
      </c>
      <c r="B109" s="14">
        <v>570005850</v>
      </c>
    </row>
    <row r="110" spans="1:2" x14ac:dyDescent="0.2">
      <c r="A110" t="s">
        <v>1192</v>
      </c>
      <c r="B110" s="14">
        <v>520020504</v>
      </c>
    </row>
    <row r="111" spans="1:2" x14ac:dyDescent="0.2">
      <c r="A111" t="s">
        <v>1193</v>
      </c>
      <c r="B111" s="14">
        <v>520020447</v>
      </c>
    </row>
    <row r="112" spans="1:2" x14ac:dyDescent="0.2">
      <c r="A112" t="s">
        <v>1194</v>
      </c>
      <c r="B112" s="14">
        <v>511033060</v>
      </c>
    </row>
    <row r="113" spans="1:2" x14ac:dyDescent="0.2">
      <c r="A113" t="s">
        <v>1195</v>
      </c>
      <c r="B113">
        <v>520027848</v>
      </c>
    </row>
    <row r="114" spans="1:2" x14ac:dyDescent="0.2">
      <c r="A114" t="s">
        <v>1196</v>
      </c>
      <c r="B114" s="14">
        <v>570009852</v>
      </c>
    </row>
    <row r="115" spans="1:2" x14ac:dyDescent="0.2">
      <c r="A115" t="s">
        <v>1197</v>
      </c>
      <c r="B115" s="14">
        <v>520027251</v>
      </c>
    </row>
    <row r="116" spans="1:2" x14ac:dyDescent="0.2">
      <c r="A116" t="s">
        <v>1198</v>
      </c>
      <c r="B116" s="14">
        <v>520028390</v>
      </c>
    </row>
    <row r="117" spans="1:2" x14ac:dyDescent="0.2">
      <c r="A117" t="s">
        <v>1199</v>
      </c>
      <c r="B117" s="14">
        <v>510806870</v>
      </c>
    </row>
    <row r="118" spans="1:2" x14ac:dyDescent="0.2">
      <c r="A118" t="s">
        <v>1200</v>
      </c>
      <c r="B118">
        <v>513879189</v>
      </c>
    </row>
    <row r="119" spans="1:2" x14ac:dyDescent="0.2">
      <c r="A119" t="s">
        <v>1201</v>
      </c>
      <c r="B119">
        <v>510015951</v>
      </c>
    </row>
    <row r="120" spans="1:2" x14ac:dyDescent="0.2">
      <c r="A120" t="s">
        <v>1202</v>
      </c>
      <c r="B120" s="14">
        <v>520030693</v>
      </c>
    </row>
    <row r="121" spans="1:2" x14ac:dyDescent="0.2">
      <c r="A121" t="s">
        <v>1203</v>
      </c>
      <c r="B121" s="14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26"/>
  <sheetViews>
    <sheetView rightToLeft="1" workbookViewId="0">
      <selection sqref="A1:I6"/>
    </sheetView>
  </sheetViews>
  <sheetFormatPr defaultColWidth="9" defaultRowHeight="14.25" x14ac:dyDescent="0.2"/>
  <cols>
    <col min="1" max="1" width="11" style="4" customWidth="1"/>
    <col min="2" max="4" width="11.5" style="4" customWidth="1"/>
    <col min="5" max="5" width="12.75" style="4" customWidth="1"/>
    <col min="6" max="7" width="11.5" style="4" customWidth="1"/>
    <col min="8" max="8" width="11.625" style="4" customWidth="1"/>
    <col min="9" max="11" width="11.5" style="4" customWidth="1"/>
    <col min="12" max="12" width="11.75" style="4" customWidth="1"/>
    <col min="13" max="15" width="11.5" style="4" customWidth="1"/>
    <col min="16" max="16" width="12.25" style="4" customWidth="1"/>
    <col min="17" max="17" width="10.875" style="4" customWidth="1"/>
    <col min="18" max="18" width="16" style="4" bestFit="1" customWidth="1"/>
    <col min="19" max="19" width="11.5" style="4" customWidth="1"/>
    <col min="20" max="20" width="12.875" style="4" customWidth="1"/>
    <col min="21" max="21" width="17.875" style="4" customWidth="1"/>
    <col min="22" max="22" width="11.125" style="4" customWidth="1"/>
    <col min="23" max="23" width="10.125" style="4" bestFit="1" customWidth="1"/>
    <col min="24" max="24" width="15.75" style="4" customWidth="1"/>
    <col min="25" max="25" width="13.125" style="4" customWidth="1"/>
    <col min="26" max="26" width="11.625" style="4" bestFit="1" customWidth="1"/>
    <col min="27" max="30" width="11.5" style="4" customWidth="1"/>
    <col min="31" max="16384" width="9" style="4"/>
  </cols>
  <sheetData>
    <row r="1" spans="1:26" ht="66.75" customHeight="1" x14ac:dyDescent="0.2">
      <c r="A1" s="161" t="s">
        <v>49</v>
      </c>
      <c r="B1" s="161" t="s">
        <v>50</v>
      </c>
      <c r="C1" s="161" t="s">
        <v>66</v>
      </c>
      <c r="D1" s="161" t="s">
        <v>67</v>
      </c>
      <c r="E1" s="161" t="s">
        <v>68</v>
      </c>
      <c r="F1" s="161" t="s">
        <v>54</v>
      </c>
      <c r="G1" s="161" t="s">
        <v>55</v>
      </c>
      <c r="H1" s="161" t="s">
        <v>69</v>
      </c>
      <c r="I1" s="161" t="s">
        <v>70</v>
      </c>
      <c r="J1" s="161" t="s">
        <v>71</v>
      </c>
      <c r="K1" s="161" t="s">
        <v>58</v>
      </c>
      <c r="L1" s="161" t="s">
        <v>59</v>
      </c>
      <c r="M1" s="161" t="s">
        <v>72</v>
      </c>
      <c r="N1" s="161" t="s">
        <v>73</v>
      </c>
      <c r="O1" s="161" t="s">
        <v>62</v>
      </c>
      <c r="P1" s="161" t="s">
        <v>74</v>
      </c>
      <c r="Q1" s="161" t="s">
        <v>75</v>
      </c>
      <c r="R1" s="161" t="s">
        <v>76</v>
      </c>
      <c r="S1" s="161" t="s">
        <v>61</v>
      </c>
      <c r="T1" s="161" t="s">
        <v>77</v>
      </c>
      <c r="U1" s="161" t="s">
        <v>63</v>
      </c>
      <c r="V1" s="161" t="s">
        <v>78</v>
      </c>
      <c r="W1" s="161" t="s">
        <v>17</v>
      </c>
      <c r="X1" s="161" t="s">
        <v>79</v>
      </c>
      <c r="Y1" s="161" t="s">
        <v>64</v>
      </c>
      <c r="Z1" s="161" t="s">
        <v>65</v>
      </c>
    </row>
    <row r="2" spans="1:26" x14ac:dyDescent="0.2">
      <c r="A2" t="s">
        <v>1204</v>
      </c>
      <c r="B2" t="s">
        <v>1204</v>
      </c>
      <c r="C2" t="s">
        <v>1213</v>
      </c>
      <c r="D2" t="s">
        <v>1214</v>
      </c>
      <c r="E2" t="s">
        <v>1215</v>
      </c>
      <c r="F2" t="s">
        <v>943</v>
      </c>
      <c r="G2" t="s">
        <v>204</v>
      </c>
      <c r="H2" t="s">
        <v>204</v>
      </c>
      <c r="I2" t="s">
        <v>340</v>
      </c>
      <c r="J2" t="s">
        <v>1216</v>
      </c>
      <c r="K2" t="s">
        <v>413</v>
      </c>
      <c r="L2" t="s">
        <v>1208</v>
      </c>
      <c r="M2" s="126">
        <v>24.26</v>
      </c>
      <c r="N2" t="s">
        <v>1217</v>
      </c>
      <c r="O2" s="127">
        <v>5.0000000000000001E-3</v>
      </c>
      <c r="P2" s="127">
        <v>2.1000000000000001E-2</v>
      </c>
      <c r="Q2"/>
      <c r="R2" s="126">
        <v>1910303337</v>
      </c>
      <c r="S2" s="126">
        <v>1</v>
      </c>
      <c r="T2" s="126">
        <v>79.599999999999994</v>
      </c>
      <c r="U2" s="126">
        <v>1520601.456</v>
      </c>
      <c r="V2"/>
      <c r="W2" s="17"/>
      <c r="X2" s="127">
        <v>0.20887</v>
      </c>
      <c r="Y2" s="127">
        <v>0.38895000000000002</v>
      </c>
      <c r="Z2" s="127">
        <v>0.12820999999999999</v>
      </c>
    </row>
    <row r="3" spans="1:26" x14ac:dyDescent="0.2">
      <c r="A3" t="s">
        <v>1204</v>
      </c>
      <c r="B3" t="s">
        <v>1204</v>
      </c>
      <c r="C3" t="s">
        <v>1213</v>
      </c>
      <c r="D3" t="s">
        <v>1218</v>
      </c>
      <c r="E3" t="s">
        <v>1219</v>
      </c>
      <c r="F3" t="s">
        <v>943</v>
      </c>
      <c r="G3" t="s">
        <v>204</v>
      </c>
      <c r="H3" t="s">
        <v>204</v>
      </c>
      <c r="I3" t="s">
        <v>340</v>
      </c>
      <c r="J3" t="s">
        <v>1216</v>
      </c>
      <c r="K3" t="s">
        <v>413</v>
      </c>
      <c r="L3" t="s">
        <v>1208</v>
      </c>
      <c r="M3" s="126">
        <v>17.940000000000001</v>
      </c>
      <c r="N3" t="s">
        <v>1220</v>
      </c>
      <c r="O3" s="127">
        <v>0.01</v>
      </c>
      <c r="P3" s="127">
        <v>2.0199999999999999E-2</v>
      </c>
      <c r="Q3"/>
      <c r="R3" s="126">
        <v>1317223561</v>
      </c>
      <c r="S3" s="126">
        <v>1</v>
      </c>
      <c r="T3" s="126">
        <v>98.54</v>
      </c>
      <c r="U3" s="126">
        <v>1297992.0970000001</v>
      </c>
      <c r="V3"/>
      <c r="W3" s="17"/>
      <c r="X3" s="127">
        <v>7.2749999999999995E-2</v>
      </c>
      <c r="Y3" s="127">
        <v>0.33201000000000003</v>
      </c>
      <c r="Z3" s="127">
        <v>0.10944</v>
      </c>
    </row>
    <row r="4" spans="1:26" x14ac:dyDescent="0.2">
      <c r="A4" t="s">
        <v>1204</v>
      </c>
      <c r="B4" t="s">
        <v>1204</v>
      </c>
      <c r="C4" t="s">
        <v>1213</v>
      </c>
      <c r="D4" t="s">
        <v>1221</v>
      </c>
      <c r="E4" t="s">
        <v>1222</v>
      </c>
      <c r="F4" t="s">
        <v>943</v>
      </c>
      <c r="G4" t="s">
        <v>204</v>
      </c>
      <c r="H4" t="s">
        <v>204</v>
      </c>
      <c r="I4" t="s">
        <v>340</v>
      </c>
      <c r="J4" t="s">
        <v>1216</v>
      </c>
      <c r="K4" t="s">
        <v>413</v>
      </c>
      <c r="L4" t="s">
        <v>1208</v>
      </c>
      <c r="M4" s="126">
        <v>13.17</v>
      </c>
      <c r="N4" t="s">
        <v>1223</v>
      </c>
      <c r="O4" s="127">
        <v>2.75E-2</v>
      </c>
      <c r="P4" s="127">
        <v>1.9599999999999999E-2</v>
      </c>
      <c r="Q4"/>
      <c r="R4" s="126">
        <v>611772689</v>
      </c>
      <c r="S4" s="126">
        <v>1</v>
      </c>
      <c r="T4" s="126">
        <v>141.80000000000001</v>
      </c>
      <c r="U4" s="126">
        <v>867493.67299999995</v>
      </c>
      <c r="V4"/>
      <c r="W4" s="17"/>
      <c r="X4" s="127">
        <v>3.4110000000000001E-2</v>
      </c>
      <c r="Y4" s="127">
        <v>0.22189</v>
      </c>
      <c r="Z4" s="127">
        <v>7.3139999999999997E-2</v>
      </c>
    </row>
    <row r="5" spans="1:26" x14ac:dyDescent="0.2">
      <c r="A5" t="s">
        <v>1204</v>
      </c>
      <c r="B5" t="s">
        <v>1204</v>
      </c>
      <c r="C5" t="s">
        <v>1213</v>
      </c>
      <c r="D5" t="s">
        <v>1224</v>
      </c>
      <c r="E5" t="s">
        <v>1225</v>
      </c>
      <c r="F5" t="s">
        <v>947</v>
      </c>
      <c r="G5" t="s">
        <v>204</v>
      </c>
      <c r="H5" t="s">
        <v>204</v>
      </c>
      <c r="I5" t="s">
        <v>314</v>
      </c>
      <c r="J5" t="s">
        <v>1226</v>
      </c>
      <c r="K5" t="s">
        <v>431</v>
      </c>
      <c r="L5" t="s">
        <v>1209</v>
      </c>
      <c r="M5" s="126">
        <v>14.196</v>
      </c>
      <c r="N5" t="s">
        <v>1227</v>
      </c>
      <c r="O5" s="127">
        <v>5.7500000000000002E-2</v>
      </c>
      <c r="P5" s="127">
        <v>5.8169999999999999E-2</v>
      </c>
      <c r="Q5"/>
      <c r="R5" s="126">
        <v>52000000</v>
      </c>
      <c r="S5" s="126">
        <v>3.3719999999999999</v>
      </c>
      <c r="T5" s="126">
        <v>94.555000000000007</v>
      </c>
      <c r="U5" s="126">
        <v>165797.34700000001</v>
      </c>
      <c r="V5"/>
      <c r="W5" s="17"/>
      <c r="X5" s="127">
        <v>1.7330000000000002E-2</v>
      </c>
      <c r="Y5" s="127">
        <v>4.2410000000000003E-2</v>
      </c>
      <c r="Z5" s="127">
        <v>1.3979999999999999E-2</v>
      </c>
    </row>
    <row r="6" spans="1:26" x14ac:dyDescent="0.2">
      <c r="A6" t="s">
        <v>1204</v>
      </c>
      <c r="B6" t="s">
        <v>1204</v>
      </c>
      <c r="C6" t="s">
        <v>1213</v>
      </c>
      <c r="D6" t="s">
        <v>1228</v>
      </c>
      <c r="E6" t="s">
        <v>1229</v>
      </c>
      <c r="F6" t="s">
        <v>947</v>
      </c>
      <c r="G6" t="s">
        <v>204</v>
      </c>
      <c r="H6" t="s">
        <v>224</v>
      </c>
      <c r="I6" t="s">
        <v>314</v>
      </c>
      <c r="J6" t="s">
        <v>1216</v>
      </c>
      <c r="K6" t="s">
        <v>413</v>
      </c>
      <c r="L6" t="s">
        <v>1209</v>
      </c>
      <c r="M6" s="126">
        <v>8.202</v>
      </c>
      <c r="N6" t="s">
        <v>1230</v>
      </c>
      <c r="O6" s="127">
        <v>4.2500000000000003E-2</v>
      </c>
      <c r="P6" s="127">
        <v>3.5920000000000001E-2</v>
      </c>
      <c r="Q6"/>
      <c r="R6" s="126">
        <v>10000000</v>
      </c>
      <c r="S6" s="126">
        <v>3.3719999999999999</v>
      </c>
      <c r="T6" s="126">
        <v>100.699</v>
      </c>
      <c r="U6" s="126">
        <v>33955.788999999997</v>
      </c>
      <c r="V6"/>
      <c r="W6" s="17"/>
      <c r="X6" s="127">
        <v>2.0000000000000002E-5</v>
      </c>
      <c r="Y6" s="127">
        <v>8.6899999999999998E-3</v>
      </c>
      <c r="Z6" s="127">
        <v>2.8600000000000001E-3</v>
      </c>
    </row>
    <row r="7" spans="1:26" x14ac:dyDescent="0.2">
      <c r="A7" t="s">
        <v>1204</v>
      </c>
      <c r="B7" t="s">
        <v>1204</v>
      </c>
      <c r="C7" t="s">
        <v>1213</v>
      </c>
      <c r="D7" t="s">
        <v>1231</v>
      </c>
      <c r="E7" t="s">
        <v>1232</v>
      </c>
      <c r="F7" t="s">
        <v>943</v>
      </c>
      <c r="G7" t="s">
        <v>204</v>
      </c>
      <c r="H7" t="s">
        <v>204</v>
      </c>
      <c r="I7" t="s">
        <v>340</v>
      </c>
      <c r="J7" t="s">
        <v>1216</v>
      </c>
      <c r="K7" t="s">
        <v>413</v>
      </c>
      <c r="L7" t="s">
        <v>1208</v>
      </c>
      <c r="M7" s="126">
        <v>9.2200000000000006</v>
      </c>
      <c r="N7" t="s">
        <v>1233</v>
      </c>
      <c r="O7" s="127">
        <v>0.04</v>
      </c>
      <c r="P7" s="127">
        <v>1.9400000000000001E-2</v>
      </c>
      <c r="Q7"/>
      <c r="R7" s="126">
        <v>14114624</v>
      </c>
      <c r="S7" s="126">
        <v>1</v>
      </c>
      <c r="T7" s="126">
        <v>167.7</v>
      </c>
      <c r="U7" s="126">
        <v>23670.223999999998</v>
      </c>
      <c r="V7"/>
      <c r="W7" s="17"/>
      <c r="X7" s="127">
        <v>8.8999999999999995E-4</v>
      </c>
      <c r="Y7" s="127">
        <v>6.0499999999999998E-3</v>
      </c>
      <c r="Z7" s="127">
        <v>2E-3</v>
      </c>
    </row>
    <row r="8" spans="1:26" x14ac:dyDescent="0.2">
      <c r="A8" s="149" t="s">
        <v>2351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/>
      <c r="S8"/>
      <c r="T8"/>
      <c r="U8"/>
      <c r="V8"/>
      <c r="W8" s="17"/>
      <c r="X8"/>
      <c r="Y8"/>
      <c r="Z8"/>
    </row>
    <row r="9" spans="1:26" x14ac:dyDescent="0.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/>
      <c r="M9"/>
      <c r="N9"/>
      <c r="O9"/>
      <c r="P9"/>
      <c r="Q9"/>
      <c r="R9"/>
      <c r="S9"/>
      <c r="T9"/>
      <c r="U9"/>
      <c r="V9"/>
      <c r="W9" s="17"/>
      <c r="X9"/>
      <c r="Y9"/>
      <c r="Z9"/>
    </row>
    <row r="10" spans="1:26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/>
      <c r="M10"/>
      <c r="N10"/>
      <c r="O10"/>
      <c r="P10"/>
      <c r="Q10"/>
      <c r="R10"/>
      <c r="S10"/>
      <c r="T10"/>
      <c r="U10"/>
      <c r="V10"/>
      <c r="W10" s="17"/>
      <c r="X10"/>
      <c r="Y10"/>
      <c r="Z10"/>
    </row>
    <row r="11" spans="1:26" x14ac:dyDescent="0.2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/>
      <c r="M11"/>
      <c r="N11"/>
      <c r="O11"/>
      <c r="P11"/>
      <c r="Q11"/>
      <c r="R11"/>
      <c r="S11"/>
      <c r="T11"/>
      <c r="U11"/>
      <c r="V11"/>
      <c r="W11" s="17"/>
      <c r="X11"/>
      <c r="Y11"/>
      <c r="Z11"/>
    </row>
    <row r="12" spans="1:26" x14ac:dyDescent="0.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/>
      <c r="M12"/>
      <c r="N12"/>
      <c r="O12"/>
      <c r="P12"/>
      <c r="Q12"/>
      <c r="R12"/>
      <c r="S12"/>
      <c r="T12"/>
      <c r="U12"/>
      <c r="V12"/>
      <c r="W12" s="17"/>
      <c r="X12"/>
      <c r="Y12"/>
      <c r="Z12"/>
    </row>
    <row r="13" spans="1:26" x14ac:dyDescent="0.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/>
      <c r="M13"/>
      <c r="N13"/>
      <c r="O13"/>
      <c r="P13"/>
      <c r="Q13"/>
      <c r="R13"/>
      <c r="S13"/>
      <c r="T13"/>
      <c r="U13"/>
      <c r="V13"/>
      <c r="W13" s="17"/>
      <c r="X13"/>
      <c r="Y13"/>
      <c r="Z13"/>
    </row>
    <row r="14" spans="1:26" x14ac:dyDescent="0.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/>
      <c r="M14"/>
      <c r="N14"/>
      <c r="O14"/>
      <c r="P14"/>
      <c r="Q14"/>
      <c r="R14"/>
      <c r="S14"/>
      <c r="T14"/>
      <c r="U14"/>
      <c r="V14"/>
      <c r="W14" s="17"/>
      <c r="X14"/>
      <c r="Y14"/>
      <c r="Z14"/>
    </row>
    <row r="15" spans="1:26" x14ac:dyDescent="0.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/>
      <c r="M15"/>
      <c r="N15"/>
      <c r="O15"/>
      <c r="P15"/>
      <c r="Q15"/>
      <c r="R15"/>
      <c r="S15"/>
      <c r="T15"/>
      <c r="U15"/>
      <c r="V15"/>
      <c r="W15" s="17"/>
      <c r="X15"/>
      <c r="Y15"/>
      <c r="Z15"/>
    </row>
    <row r="16" spans="1:26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/>
      <c r="M16"/>
      <c r="N16"/>
      <c r="O16"/>
      <c r="P16"/>
      <c r="Q16"/>
      <c r="R16"/>
      <c r="S16"/>
      <c r="T16"/>
      <c r="U16"/>
      <c r="V16"/>
      <c r="W16" s="17"/>
      <c r="X16"/>
      <c r="Y16"/>
      <c r="Z16"/>
    </row>
    <row r="17" spans="1:26" x14ac:dyDescent="0.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/>
      <c r="M17"/>
      <c r="N17"/>
      <c r="O17"/>
      <c r="P17"/>
      <c r="Q17"/>
      <c r="R17"/>
      <c r="S17"/>
      <c r="T17"/>
      <c r="U17"/>
      <c r="V17"/>
      <c r="W17" s="17"/>
      <c r="X17"/>
      <c r="Y17"/>
      <c r="Z17"/>
    </row>
    <row r="18" spans="1:26" x14ac:dyDescent="0.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/>
      <c r="M18"/>
      <c r="N18"/>
      <c r="O18"/>
      <c r="P18"/>
      <c r="Q18"/>
      <c r="R18"/>
      <c r="S18"/>
      <c r="T18"/>
      <c r="U18"/>
      <c r="V18"/>
      <c r="W18" s="17"/>
      <c r="X18"/>
      <c r="Y18"/>
      <c r="Z18"/>
    </row>
    <row r="19" spans="1:26" x14ac:dyDescent="0.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/>
      <c r="M19"/>
      <c r="N19"/>
      <c r="O19"/>
      <c r="P19"/>
      <c r="Q19"/>
      <c r="R19"/>
      <c r="S19"/>
      <c r="T19"/>
      <c r="U19"/>
      <c r="V19"/>
      <c r="W19" s="17"/>
      <c r="X19"/>
      <c r="Y19"/>
      <c r="Z19"/>
    </row>
    <row r="20" spans="1:26" x14ac:dyDescent="0.2">
      <c r="F20" s="17"/>
      <c r="G20" s="17"/>
      <c r="H20" s="17"/>
      <c r="I20" s="17"/>
      <c r="K20" s="17"/>
      <c r="L20"/>
      <c r="M20"/>
      <c r="N20"/>
      <c r="O20"/>
      <c r="P20"/>
      <c r="Q20"/>
      <c r="R20"/>
      <c r="S20"/>
      <c r="T20"/>
      <c r="U20"/>
      <c r="V20"/>
      <c r="W20" s="17"/>
      <c r="X20"/>
      <c r="Y20"/>
      <c r="Z20"/>
    </row>
    <row r="21" spans="1:26" x14ac:dyDescent="0.2">
      <c r="L21" s="17"/>
    </row>
    <row r="22" spans="1:26" x14ac:dyDescent="0.2">
      <c r="L22" s="17"/>
    </row>
    <row r="23" spans="1:26" x14ac:dyDescent="0.2">
      <c r="L23" s="17"/>
    </row>
    <row r="24" spans="1:26" x14ac:dyDescent="0.2">
      <c r="L24" s="17"/>
    </row>
    <row r="25" spans="1:26" x14ac:dyDescent="0.2">
      <c r="L25" s="17"/>
    </row>
    <row r="26" spans="1:26" x14ac:dyDescent="0.2">
      <c r="L26" s="17"/>
    </row>
  </sheetData>
  <sheetProtection formatColumns="0"/>
  <customSheetViews>
    <customSheetView guid="{AE318230-F718-49FC-82EB-7CAC3DCD05F1}" showGridLines="0" hiddenRows="1">
      <selection activeCell="E26" sqref="E26"/>
      <pageMargins left="0" right="0" top="0" bottom="0" header="0" footer="0"/>
    </customSheetView>
  </customSheetViews>
  <mergeCells count="1">
    <mergeCell ref="A8:Q8"/>
  </mergeCells>
  <dataValidations count="5">
    <dataValidation type="list" allowBlank="1" showInputMessage="1" showErrorMessage="1" sqref="G2:G7 G9:G20" xr:uid="{00000000-0002-0000-0300-000000000000}">
      <formula1>israel_abroad</formula1>
    </dataValidation>
    <dataValidation type="list" allowBlank="1" showInputMessage="1" showErrorMessage="1" sqref="I2:I7 I9:I20" xr:uid="{00000000-0002-0000-0300-000001000000}">
      <formula1>Stock_Exchange_Gov_Bonds</formula1>
    </dataValidation>
    <dataValidation type="list" allowBlank="1" showInputMessage="1" showErrorMessage="1" sqref="K2:K7 K9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7 H9:H20" xr:uid="{00000000-0002-0000-0300-000004000000}">
      <formula1>Country_list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F2:F7 F9:F20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workbookViewId="0">
      <selection sqref="A1:AJ2"/>
    </sheetView>
  </sheetViews>
  <sheetFormatPr defaultColWidth="11.5" defaultRowHeight="14.25" x14ac:dyDescent="0.2"/>
  <cols>
    <col min="1" max="1" width="12.375" style="4" customWidth="1"/>
    <col min="2" max="3" width="11.5" style="4"/>
    <col min="4" max="4" width="11.5" style="4" customWidth="1"/>
    <col min="5" max="5" width="18.125" style="4" customWidth="1"/>
    <col min="6" max="6" width="11.5" style="4" customWidth="1"/>
    <col min="7" max="7" width="12.75" style="4" customWidth="1"/>
    <col min="8" max="8" width="15.5" style="4" customWidth="1"/>
    <col min="9" max="9" width="11.5" style="4"/>
    <col min="10" max="10" width="11.5" style="4" customWidth="1"/>
    <col min="11" max="11" width="19.875" style="4" customWidth="1"/>
    <col min="12" max="13" width="11.5" style="4"/>
    <col min="14" max="14" width="15.125" style="4" customWidth="1"/>
    <col min="15" max="16" width="11.5" style="4"/>
    <col min="17" max="17" width="19" style="4" customWidth="1"/>
    <col min="18" max="18" width="11.75" style="4" customWidth="1"/>
    <col min="19" max="22" width="11.5" style="4"/>
    <col min="23" max="23" width="12.25" style="4" customWidth="1"/>
    <col min="24" max="24" width="11.875" style="4" customWidth="1"/>
    <col min="25" max="25" width="17.5" style="4" customWidth="1"/>
    <col min="26" max="26" width="14.875" style="4" customWidth="1"/>
    <col min="27" max="27" width="11.5" style="4"/>
    <col min="28" max="28" width="12.875" style="4" customWidth="1"/>
    <col min="29" max="29" width="22.25" style="4" customWidth="1"/>
    <col min="30" max="30" width="17.875" style="4" customWidth="1"/>
    <col min="31" max="31" width="21.375" style="4" customWidth="1"/>
    <col min="32" max="32" width="24.625" style="4" customWidth="1"/>
    <col min="33" max="33" width="22" style="4" customWidth="1"/>
    <col min="34" max="34" width="19" style="4" customWidth="1"/>
    <col min="35" max="35" width="21.75" style="4" customWidth="1"/>
    <col min="36" max="36" width="20.125" style="4" customWidth="1"/>
    <col min="37" max="16384" width="11.5" style="4"/>
  </cols>
  <sheetData>
    <row r="1" spans="1:36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70</v>
      </c>
      <c r="M1" s="161" t="s">
        <v>83</v>
      </c>
      <c r="N1" s="161" t="s">
        <v>56</v>
      </c>
      <c r="O1" s="161" t="s">
        <v>71</v>
      </c>
      <c r="P1" s="161" t="s">
        <v>58</v>
      </c>
      <c r="Q1" s="161" t="s">
        <v>84</v>
      </c>
      <c r="R1" s="161" t="s">
        <v>59</v>
      </c>
      <c r="S1" s="161" t="s">
        <v>72</v>
      </c>
      <c r="T1" s="161" t="s">
        <v>85</v>
      </c>
      <c r="U1" s="161" t="s">
        <v>73</v>
      </c>
      <c r="V1" s="161" t="s">
        <v>62</v>
      </c>
      <c r="W1" s="161" t="s">
        <v>74</v>
      </c>
      <c r="X1" s="161" t="s">
        <v>86</v>
      </c>
      <c r="Y1" s="161" t="s">
        <v>87</v>
      </c>
      <c r="Z1" s="161" t="s">
        <v>76</v>
      </c>
      <c r="AA1" s="161" t="s">
        <v>61</v>
      </c>
      <c r="AB1" s="161" t="s">
        <v>77</v>
      </c>
      <c r="AC1" s="161" t="s">
        <v>75</v>
      </c>
      <c r="AD1" s="161" t="s">
        <v>63</v>
      </c>
      <c r="AE1" s="161" t="s">
        <v>78</v>
      </c>
      <c r="AF1" s="161" t="s">
        <v>88</v>
      </c>
      <c r="AG1" s="161" t="s">
        <v>17</v>
      </c>
      <c r="AH1" s="161" t="s">
        <v>79</v>
      </c>
      <c r="AI1" s="161" t="s">
        <v>64</v>
      </c>
      <c r="AJ1" s="161" t="s">
        <v>65</v>
      </c>
    </row>
    <row r="2" spans="1:36" x14ac:dyDescent="0.2">
      <c r="A2" t="s">
        <v>1204</v>
      </c>
      <c r="B2" t="s">
        <v>1204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/>
      <c r="P2" s="17"/>
      <c r="Q2" s="17"/>
      <c r="R2" s="17"/>
      <c r="S2" s="17"/>
      <c r="T2" s="103"/>
      <c r="U2" s="17"/>
      <c r="V2" s="17"/>
      <c r="X2" s="17"/>
      <c r="Y2" s="17"/>
      <c r="Z2" s="17"/>
      <c r="AA2" s="17"/>
      <c r="AB2" s="17"/>
      <c r="AC2" s="17"/>
      <c r="AD2" s="17"/>
      <c r="AE2" s="17"/>
      <c r="AF2"/>
      <c r="AG2" s="17"/>
    </row>
    <row r="3" spans="1:36" x14ac:dyDescent="0.2">
      <c r="A3" s="149" t="s">
        <v>2351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7"/>
      <c r="S3" s="17"/>
      <c r="T3" s="103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G3" s="17"/>
    </row>
    <row r="4" spans="1:36" x14ac:dyDescent="0.2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/>
      <c r="P4" s="17"/>
      <c r="Q4" s="17"/>
      <c r="R4" s="17"/>
      <c r="S4" s="17"/>
      <c r="T4" s="103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G4" s="17"/>
    </row>
    <row r="5" spans="1:36" x14ac:dyDescent="0.2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/>
      <c r="P5" s="17"/>
      <c r="Q5" s="17"/>
      <c r="R5" s="17"/>
      <c r="S5" s="17"/>
      <c r="T5" s="103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G5" s="17"/>
    </row>
    <row r="6" spans="1:36" x14ac:dyDescent="0.2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/>
      <c r="P6" s="17"/>
      <c r="Q6" s="17"/>
      <c r="R6" s="17"/>
      <c r="S6" s="17"/>
      <c r="T6" s="103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G6" s="17"/>
    </row>
    <row r="7" spans="1:36" x14ac:dyDescent="0.2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/>
      <c r="P7" s="17"/>
      <c r="Q7" s="17"/>
      <c r="R7" s="17"/>
      <c r="S7" s="17"/>
      <c r="T7" s="103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G7"/>
    </row>
    <row r="8" spans="1:36" x14ac:dyDescent="0.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/>
      <c r="P8" s="17"/>
      <c r="Q8" s="17"/>
      <c r="R8" s="17"/>
      <c r="S8" s="17"/>
      <c r="T8" s="103"/>
      <c r="U8" s="17"/>
      <c r="V8" s="17"/>
      <c r="W8" s="17"/>
      <c r="X8" s="17"/>
      <c r="Y8" s="17"/>
      <c r="Z8" s="17"/>
      <c r="AB8"/>
      <c r="AC8"/>
      <c r="AG8"/>
    </row>
    <row r="9" spans="1:36" x14ac:dyDescent="0.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/>
      <c r="P9" s="17"/>
      <c r="Q9" s="17"/>
      <c r="R9" s="17"/>
      <c r="S9" s="17"/>
      <c r="T9" s="103"/>
      <c r="U9" s="17"/>
      <c r="V9" s="17"/>
      <c r="W9" s="17"/>
      <c r="X9" s="17"/>
      <c r="Y9" s="17"/>
      <c r="Z9" s="17"/>
      <c r="AB9" s="103"/>
      <c r="AC9" s="103"/>
      <c r="AD9" s="103"/>
      <c r="AG9" s="17"/>
    </row>
    <row r="10" spans="1:36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/>
      <c r="P10" s="17"/>
      <c r="Q10" s="17"/>
      <c r="R10" s="17"/>
      <c r="S10" s="17"/>
      <c r="T10" s="103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G10" s="17"/>
    </row>
    <row r="11" spans="1:36" x14ac:dyDescent="0.2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/>
      <c r="P11" s="17"/>
      <c r="Q11" s="17"/>
      <c r="R11" s="17"/>
      <c r="S11" s="17"/>
      <c r="T11" s="103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G11" s="17"/>
    </row>
    <row r="12" spans="1:36" x14ac:dyDescent="0.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/>
      <c r="P12" s="17"/>
      <c r="Q12" s="17"/>
      <c r="R12" s="17"/>
      <c r="S12" s="17"/>
      <c r="T12" s="103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G12" s="17"/>
    </row>
    <row r="13" spans="1:36" x14ac:dyDescent="0.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/>
      <c r="P13" s="17"/>
      <c r="Q13" s="17"/>
      <c r="R13" s="17"/>
      <c r="S13" s="17"/>
      <c r="T13" s="103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G13" s="17"/>
    </row>
    <row r="14" spans="1:36" x14ac:dyDescent="0.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/>
      <c r="P14" s="17"/>
      <c r="Q14" s="17"/>
      <c r="R14" s="17"/>
      <c r="S14" s="17"/>
      <c r="T14" s="103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G14" s="17"/>
    </row>
    <row r="15" spans="1:36" x14ac:dyDescent="0.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/>
      <c r="P15" s="17"/>
      <c r="Q15" s="17"/>
      <c r="R15" s="17"/>
      <c r="S15" s="17"/>
      <c r="T15" s="103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G15" s="17"/>
    </row>
    <row r="16" spans="1:36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/>
      <c r="P16" s="17"/>
      <c r="Q16" s="17"/>
      <c r="R16" s="17"/>
      <c r="S16" s="17"/>
      <c r="T16" s="103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G16" s="17"/>
    </row>
    <row r="17" spans="1:33" x14ac:dyDescent="0.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/>
      <c r="P17" s="17"/>
      <c r="Q17" s="17"/>
      <c r="R17" s="17"/>
      <c r="S17" s="17"/>
      <c r="T17" s="103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G17" s="17"/>
    </row>
    <row r="18" spans="1:33" x14ac:dyDescent="0.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/>
      <c r="P18" s="17"/>
      <c r="Q18" s="17"/>
      <c r="R18" s="17"/>
      <c r="S18" s="17"/>
      <c r="T18" s="103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G18" s="17"/>
    </row>
    <row r="19" spans="1:33" x14ac:dyDescent="0.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/>
      <c r="P19" s="17"/>
      <c r="Q19" s="17"/>
      <c r="R19" s="17"/>
      <c r="S19" s="17"/>
      <c r="T19" s="103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G19" s="17"/>
    </row>
    <row r="20" spans="1:33" x14ac:dyDescent="0.2">
      <c r="E20" s="17"/>
      <c r="H20" s="17"/>
      <c r="I20" s="17"/>
      <c r="J20" s="17"/>
      <c r="K20" s="17"/>
      <c r="L20" s="17"/>
      <c r="M20" s="17"/>
      <c r="N20" s="17"/>
      <c r="O20"/>
      <c r="P20" s="17"/>
      <c r="Q20" s="17"/>
      <c r="T20" s="103"/>
      <c r="X20" s="17"/>
      <c r="Y20" s="17"/>
      <c r="AG20" s="17"/>
    </row>
    <row r="21" spans="1:33" x14ac:dyDescent="0.2">
      <c r="T21" s="102"/>
    </row>
    <row r="22" spans="1:33" x14ac:dyDescent="0.2">
      <c r="T22" s="102"/>
    </row>
    <row r="23" spans="1:33" x14ac:dyDescent="0.2">
      <c r="T23" s="102"/>
    </row>
    <row r="24" spans="1:33" x14ac:dyDescent="0.2">
      <c r="T24" s="102"/>
    </row>
    <row r="25" spans="1:33" x14ac:dyDescent="0.2">
      <c r="T25"/>
    </row>
    <row r="1048572" spans="12:14" x14ac:dyDescent="0.2">
      <c r="L1048572" s="6"/>
      <c r="N1048572" s="5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  <pageSetup paperSize="9" orientation="portrait" verticalDpi="0" r:id="rId1"/>
    </customSheetView>
  </customSheetViews>
  <mergeCells count="1">
    <mergeCell ref="A3:Q3"/>
  </mergeCell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 J4:J20" xr:uid="{00000000-0002-0000-0400-000001000000}">
      <formula1>israel_abroad</formula1>
    </dataValidation>
    <dataValidation type="list" allowBlank="1" showInputMessage="1" showErrorMessage="1" sqref="N1048572:N1048576 N2 N4:N20" xr:uid="{00000000-0002-0000-0400-000002000000}">
      <formula1>Holding_interest</formula1>
    </dataValidation>
    <dataValidation type="list" allowBlank="1" showInputMessage="1" showErrorMessage="1" sqref="P2 P4:P20" xr:uid="{00000000-0002-0000-0400-000003000000}">
      <formula1>Rating_Agency</formula1>
    </dataValidation>
    <dataValidation type="list" allowBlank="1" showInputMessage="1" showErrorMessage="1" sqref="Q2 Q4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 K4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 E4:E20" xr:uid="{00000000-0002-0000-0400-00000A000000}">
      <formula1>Issuer_Number_Type_2</formula1>
    </dataValidation>
    <dataValidation type="list" allowBlank="1" showInputMessage="1" showErrorMessage="1" sqref="H4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 M4:M20" xr:uid="{00000000-0002-0000-0400-00000D000000}">
      <formula1>Industry_Sector</formula1>
    </dataValidation>
    <dataValidation type="list" allowBlank="1" showInputMessage="1" showErrorMessage="1" sqref="L2 L4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 I4:I20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24"/>
  <sheetViews>
    <sheetView rightToLeft="1" workbookViewId="0">
      <selection activeCell="AE10" sqref="AE10"/>
    </sheetView>
  </sheetViews>
  <sheetFormatPr defaultColWidth="11.5" defaultRowHeight="14.25" x14ac:dyDescent="0.2"/>
  <cols>
    <col min="1" max="1" width="11.5" style="2" customWidth="1"/>
    <col min="2" max="4" width="11.5" style="2"/>
    <col min="5" max="5" width="18.125" style="4" customWidth="1"/>
    <col min="6" max="6" width="11.5" style="2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3.75" style="2" customWidth="1"/>
    <col min="13" max="14" width="11.5" style="2"/>
    <col min="15" max="15" width="15.125" style="2" customWidth="1"/>
    <col min="16" max="17" width="11.5" style="2"/>
    <col min="18" max="18" width="19" style="2" customWidth="1"/>
    <col min="19" max="19" width="11.75" style="2" customWidth="1"/>
    <col min="20" max="22" width="11.5" style="2"/>
    <col min="23" max="23" width="12.25" style="2" customWidth="1"/>
    <col min="24" max="24" width="11.875" style="4" customWidth="1"/>
    <col min="25" max="25" width="17.5" style="4" customWidth="1"/>
    <col min="26" max="26" width="14.875" style="2" customWidth="1"/>
    <col min="27" max="27" width="11.5" style="2"/>
    <col min="28" max="28" width="12.875" style="2" customWidth="1"/>
    <col min="29" max="29" width="22.25" style="2" customWidth="1"/>
    <col min="30" max="30" width="17.875" style="2" customWidth="1"/>
    <col min="31" max="31" width="21.375" style="2" customWidth="1"/>
    <col min="32" max="32" width="24.625" style="2" customWidth="1"/>
    <col min="33" max="33" width="22" style="2" customWidth="1"/>
    <col min="34" max="34" width="19" style="2" customWidth="1"/>
    <col min="35" max="35" width="21.75" style="2" customWidth="1"/>
    <col min="36" max="36" width="20.125" style="2" customWidth="1"/>
    <col min="37" max="16384" width="11.5" style="2"/>
  </cols>
  <sheetData>
    <row r="1" spans="1:36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89</v>
      </c>
      <c r="M1" s="161" t="s">
        <v>70</v>
      </c>
      <c r="N1" s="161" t="s">
        <v>83</v>
      </c>
      <c r="O1" s="161" t="s">
        <v>56</v>
      </c>
      <c r="P1" s="161" t="s">
        <v>71</v>
      </c>
      <c r="Q1" s="161" t="s">
        <v>58</v>
      </c>
      <c r="R1" s="161" t="s">
        <v>84</v>
      </c>
      <c r="S1" s="161" t="s">
        <v>59</v>
      </c>
      <c r="T1" s="161" t="s">
        <v>72</v>
      </c>
      <c r="U1" s="161" t="s">
        <v>73</v>
      </c>
      <c r="V1" s="161" t="s">
        <v>62</v>
      </c>
      <c r="W1" s="161" t="s">
        <v>74</v>
      </c>
      <c r="X1" s="161" t="s">
        <v>86</v>
      </c>
      <c r="Y1" s="161" t="s">
        <v>87</v>
      </c>
      <c r="Z1" s="161" t="s">
        <v>76</v>
      </c>
      <c r="AA1" s="161" t="s">
        <v>61</v>
      </c>
      <c r="AB1" s="161" t="s">
        <v>77</v>
      </c>
      <c r="AC1" s="161" t="s">
        <v>75</v>
      </c>
      <c r="AD1" s="161" t="s">
        <v>63</v>
      </c>
      <c r="AE1" s="161" t="s">
        <v>78</v>
      </c>
      <c r="AF1" s="161" t="s">
        <v>88</v>
      </c>
      <c r="AG1" s="161" t="s">
        <v>17</v>
      </c>
      <c r="AH1" s="161" t="s">
        <v>79</v>
      </c>
      <c r="AI1" s="161" t="s">
        <v>64</v>
      </c>
      <c r="AJ1" s="161" t="s">
        <v>65</v>
      </c>
    </row>
    <row r="2" spans="1:36" x14ac:dyDescent="0.2">
      <c r="A2" t="s">
        <v>1204</v>
      </c>
      <c r="B2" t="s">
        <v>1204</v>
      </c>
      <c r="C2" t="s">
        <v>1234</v>
      </c>
      <c r="D2" t="s">
        <v>1235</v>
      </c>
      <c r="E2" t="s">
        <v>80</v>
      </c>
      <c r="F2" t="s">
        <v>1236</v>
      </c>
      <c r="G2" t="s">
        <v>1237</v>
      </c>
      <c r="H2" t="s">
        <v>312</v>
      </c>
      <c r="I2" t="s">
        <v>754</v>
      </c>
      <c r="J2" t="s">
        <v>204</v>
      </c>
      <c r="K2" t="s">
        <v>204</v>
      </c>
      <c r="L2" t="s">
        <v>325</v>
      </c>
      <c r="M2" t="s">
        <v>340</v>
      </c>
      <c r="N2" t="s">
        <v>440</v>
      </c>
      <c r="O2" t="s">
        <v>339</v>
      </c>
      <c r="P2" t="s">
        <v>1207</v>
      </c>
      <c r="Q2" t="s">
        <v>413</v>
      </c>
      <c r="R2" t="s">
        <v>407</v>
      </c>
      <c r="S2" t="s">
        <v>1208</v>
      </c>
      <c r="T2" s="126">
        <v>11.59</v>
      </c>
      <c r="U2" t="s">
        <v>1238</v>
      </c>
      <c r="V2" s="127">
        <v>3.2899999999999999E-2</v>
      </c>
      <c r="W2" s="127">
        <v>2.6700000000000002E-2</v>
      </c>
      <c r="X2" t="s">
        <v>412</v>
      </c>
      <c r="Y2" t="s">
        <v>339</v>
      </c>
      <c r="Z2" s="126">
        <v>49912000</v>
      </c>
      <c r="AA2" s="126">
        <v>1</v>
      </c>
      <c r="AB2" s="126">
        <v>109.05</v>
      </c>
      <c r="AC2" s="103"/>
      <c r="AD2" s="126">
        <v>54429.036</v>
      </c>
      <c r="AE2" s="103"/>
      <c r="AF2" s="103"/>
      <c r="AG2" s="17"/>
      <c r="AH2" s="127">
        <v>9.9820000000000006E-2</v>
      </c>
      <c r="AI2" s="127">
        <v>9.8220000000000002E-2</v>
      </c>
      <c r="AJ2" s="127">
        <v>4.5900000000000003E-3</v>
      </c>
    </row>
    <row r="3" spans="1:36" x14ac:dyDescent="0.2">
      <c r="A3" t="s">
        <v>1204</v>
      </c>
      <c r="B3" t="s">
        <v>1204</v>
      </c>
      <c r="C3" t="s">
        <v>1239</v>
      </c>
      <c r="D3" t="s">
        <v>1240</v>
      </c>
      <c r="E3" t="s">
        <v>80</v>
      </c>
      <c r="F3" t="s">
        <v>1241</v>
      </c>
      <c r="G3" t="s">
        <v>1242</v>
      </c>
      <c r="H3" t="s">
        <v>312</v>
      </c>
      <c r="I3" t="s">
        <v>754</v>
      </c>
      <c r="J3" t="s">
        <v>204</v>
      </c>
      <c r="K3" t="s">
        <v>204</v>
      </c>
      <c r="L3" t="s">
        <v>325</v>
      </c>
      <c r="M3" t="s">
        <v>340</v>
      </c>
      <c r="N3" t="s">
        <v>440</v>
      </c>
      <c r="O3" t="s">
        <v>339</v>
      </c>
      <c r="P3" t="s">
        <v>1243</v>
      </c>
      <c r="Q3" t="s">
        <v>415</v>
      </c>
      <c r="R3" t="s">
        <v>407</v>
      </c>
      <c r="S3" t="s">
        <v>1208</v>
      </c>
      <c r="T3" s="126">
        <v>10.06</v>
      </c>
      <c r="U3" t="s">
        <v>1244</v>
      </c>
      <c r="V3" s="127">
        <v>3.2000000000000001E-2</v>
      </c>
      <c r="W3" s="127">
        <v>2.7900000000000001E-2</v>
      </c>
      <c r="X3" t="s">
        <v>412</v>
      </c>
      <c r="Y3" t="s">
        <v>339</v>
      </c>
      <c r="Z3" s="126">
        <v>60886210</v>
      </c>
      <c r="AA3" s="126">
        <v>1</v>
      </c>
      <c r="AB3" s="126">
        <v>110.87</v>
      </c>
      <c r="AC3" s="103"/>
      <c r="AD3" s="126">
        <v>67504.540999999997</v>
      </c>
      <c r="AE3" s="103"/>
      <c r="AF3" s="102"/>
      <c r="AG3" s="17"/>
      <c r="AH3" s="127">
        <v>4.1009999999999998E-2</v>
      </c>
      <c r="AI3" s="127">
        <v>0.12182</v>
      </c>
      <c r="AJ3" s="127">
        <v>5.6899999999999997E-3</v>
      </c>
    </row>
    <row r="4" spans="1:36" x14ac:dyDescent="0.2">
      <c r="A4" t="s">
        <v>1204</v>
      </c>
      <c r="B4" t="s">
        <v>1204</v>
      </c>
      <c r="C4" t="s">
        <v>1245</v>
      </c>
      <c r="D4" t="s">
        <v>1246</v>
      </c>
      <c r="E4" t="s">
        <v>80</v>
      </c>
      <c r="F4" t="s">
        <v>1247</v>
      </c>
      <c r="G4" t="s">
        <v>1248</v>
      </c>
      <c r="H4" t="s">
        <v>312</v>
      </c>
      <c r="I4" t="s">
        <v>754</v>
      </c>
      <c r="J4" t="s">
        <v>204</v>
      </c>
      <c r="K4" t="s">
        <v>204</v>
      </c>
      <c r="L4" t="s">
        <v>325</v>
      </c>
      <c r="M4" t="s">
        <v>340</v>
      </c>
      <c r="N4" t="s">
        <v>2262</v>
      </c>
      <c r="O4" t="s">
        <v>339</v>
      </c>
      <c r="P4" t="s">
        <v>1207</v>
      </c>
      <c r="Q4" t="s">
        <v>413</v>
      </c>
      <c r="R4" t="s">
        <v>407</v>
      </c>
      <c r="S4" t="s">
        <v>1208</v>
      </c>
      <c r="T4" s="126">
        <v>11.73</v>
      </c>
      <c r="U4" t="s">
        <v>1249</v>
      </c>
      <c r="V4" s="127">
        <v>2.07E-2</v>
      </c>
      <c r="W4" s="127">
        <v>2.7699999999999999E-2</v>
      </c>
      <c r="X4" t="s">
        <v>412</v>
      </c>
      <c r="Y4" t="s">
        <v>339</v>
      </c>
      <c r="Z4" s="126">
        <v>55378848.82</v>
      </c>
      <c r="AA4" s="126">
        <v>1</v>
      </c>
      <c r="AB4" s="126">
        <v>106.32</v>
      </c>
      <c r="AC4" s="103"/>
      <c r="AD4" s="126">
        <v>58878.792000000001</v>
      </c>
      <c r="AE4" s="103"/>
      <c r="AF4" s="102"/>
      <c r="AG4" s="17"/>
      <c r="AH4" s="127">
        <v>1.9130000000000001E-2</v>
      </c>
      <c r="AI4" s="127">
        <v>0.10625</v>
      </c>
      <c r="AJ4" s="127">
        <v>4.96E-3</v>
      </c>
    </row>
    <row r="5" spans="1:36" x14ac:dyDescent="0.2">
      <c r="A5" t="s">
        <v>1204</v>
      </c>
      <c r="B5" t="s">
        <v>1204</v>
      </c>
      <c r="C5" t="s">
        <v>1250</v>
      </c>
      <c r="D5" t="s">
        <v>1251</v>
      </c>
      <c r="E5" t="s">
        <v>80</v>
      </c>
      <c r="F5" t="s">
        <v>1252</v>
      </c>
      <c r="G5" t="s">
        <v>1253</v>
      </c>
      <c r="H5" t="s">
        <v>312</v>
      </c>
      <c r="I5" t="s">
        <v>754</v>
      </c>
      <c r="J5" t="s">
        <v>204</v>
      </c>
      <c r="K5" t="s">
        <v>204</v>
      </c>
      <c r="L5" t="s">
        <v>325</v>
      </c>
      <c r="M5" t="s">
        <v>340</v>
      </c>
      <c r="N5" t="s">
        <v>2263</v>
      </c>
      <c r="O5" t="s">
        <v>339</v>
      </c>
      <c r="P5" t="s">
        <v>1254</v>
      </c>
      <c r="Q5" t="s">
        <v>415</v>
      </c>
      <c r="R5" t="s">
        <v>407</v>
      </c>
      <c r="S5" t="s">
        <v>1208</v>
      </c>
      <c r="T5" s="126">
        <v>11.94</v>
      </c>
      <c r="U5" t="s">
        <v>1255</v>
      </c>
      <c r="V5" s="127">
        <v>3.6700000000000003E-2</v>
      </c>
      <c r="W5" s="127">
        <v>3.1600000000000003E-2</v>
      </c>
      <c r="X5" t="s">
        <v>412</v>
      </c>
      <c r="Y5" t="s">
        <v>339</v>
      </c>
      <c r="Z5" s="126">
        <v>52762367</v>
      </c>
      <c r="AA5" s="126">
        <v>1</v>
      </c>
      <c r="AB5" s="126">
        <v>109.54</v>
      </c>
      <c r="AC5" s="126">
        <v>997.15599999999995</v>
      </c>
      <c r="AD5" s="126">
        <v>58793.052000000003</v>
      </c>
      <c r="AE5" s="103"/>
      <c r="AF5" s="102"/>
      <c r="AG5" s="17"/>
      <c r="AH5" s="127">
        <v>5.3269999999999998E-2</v>
      </c>
      <c r="AI5" s="127">
        <v>0.1079</v>
      </c>
      <c r="AJ5" s="127">
        <v>5.0400000000000002E-3</v>
      </c>
    </row>
    <row r="6" spans="1:36" x14ac:dyDescent="0.2">
      <c r="A6" t="s">
        <v>1204</v>
      </c>
      <c r="B6" t="s">
        <v>1204</v>
      </c>
      <c r="C6" t="s">
        <v>1256</v>
      </c>
      <c r="D6" t="s">
        <v>1257</v>
      </c>
      <c r="E6" t="s">
        <v>80</v>
      </c>
      <c r="F6" t="s">
        <v>1258</v>
      </c>
      <c r="G6" t="s">
        <v>1259</v>
      </c>
      <c r="H6" t="s">
        <v>312</v>
      </c>
      <c r="I6" t="s">
        <v>754</v>
      </c>
      <c r="J6" t="s">
        <v>204</v>
      </c>
      <c r="K6" t="s">
        <v>204</v>
      </c>
      <c r="L6" t="s">
        <v>325</v>
      </c>
      <c r="M6" t="s">
        <v>340</v>
      </c>
      <c r="N6" t="s">
        <v>2263</v>
      </c>
      <c r="O6" t="s">
        <v>339</v>
      </c>
      <c r="P6" t="s">
        <v>1207</v>
      </c>
      <c r="Q6" t="s">
        <v>413</v>
      </c>
      <c r="R6" t="s">
        <v>407</v>
      </c>
      <c r="S6" t="s">
        <v>1208</v>
      </c>
      <c r="T6" s="126">
        <v>12.79</v>
      </c>
      <c r="U6" t="s">
        <v>1260</v>
      </c>
      <c r="V6" s="127">
        <v>9.5999999999999992E-3</v>
      </c>
      <c r="W6" s="127">
        <v>2.75E-2</v>
      </c>
      <c r="X6" t="s">
        <v>412</v>
      </c>
      <c r="Y6" t="s">
        <v>339</v>
      </c>
      <c r="Z6" s="126">
        <v>34042915</v>
      </c>
      <c r="AA6" s="126">
        <v>1</v>
      </c>
      <c r="AB6" s="126">
        <v>92.47</v>
      </c>
      <c r="AC6" s="103"/>
      <c r="AD6" s="126">
        <v>31479.484</v>
      </c>
      <c r="AE6" s="102"/>
      <c r="AF6" s="102"/>
      <c r="AG6" s="102"/>
      <c r="AH6" s="127">
        <v>8.5110000000000005E-2</v>
      </c>
      <c r="AI6" s="127">
        <v>5.6809999999999999E-2</v>
      </c>
      <c r="AJ6" s="127">
        <v>2.65E-3</v>
      </c>
    </row>
    <row r="7" spans="1:36" x14ac:dyDescent="0.2">
      <c r="A7" t="s">
        <v>1204</v>
      </c>
      <c r="B7" t="s">
        <v>1204</v>
      </c>
      <c r="C7" t="s">
        <v>1261</v>
      </c>
      <c r="D7" t="s">
        <v>1262</v>
      </c>
      <c r="E7" t="s">
        <v>80</v>
      </c>
      <c r="F7" t="s">
        <v>1263</v>
      </c>
      <c r="G7" t="s">
        <v>1264</v>
      </c>
      <c r="H7" t="s">
        <v>312</v>
      </c>
      <c r="I7" t="s">
        <v>754</v>
      </c>
      <c r="J7" t="s">
        <v>204</v>
      </c>
      <c r="K7" t="s">
        <v>204</v>
      </c>
      <c r="L7" t="s">
        <v>325</v>
      </c>
      <c r="M7" t="s">
        <v>340</v>
      </c>
      <c r="N7" t="s">
        <v>448</v>
      </c>
      <c r="O7" t="s">
        <v>339</v>
      </c>
      <c r="P7" t="s">
        <v>1207</v>
      </c>
      <c r="Q7" t="s">
        <v>413</v>
      </c>
      <c r="R7" t="s">
        <v>407</v>
      </c>
      <c r="S7" t="s">
        <v>1208</v>
      </c>
      <c r="T7" s="126">
        <v>5.34</v>
      </c>
      <c r="U7" t="s">
        <v>1265</v>
      </c>
      <c r="V7" s="127">
        <v>2.6800000000000001E-2</v>
      </c>
      <c r="W7" s="127">
        <v>2.64E-2</v>
      </c>
      <c r="X7" t="s">
        <v>412</v>
      </c>
      <c r="Y7" t="s">
        <v>339</v>
      </c>
      <c r="Z7" s="126">
        <v>30000000</v>
      </c>
      <c r="AA7" s="126">
        <v>1</v>
      </c>
      <c r="AB7" s="126">
        <v>103.01</v>
      </c>
      <c r="AC7" s="103"/>
      <c r="AD7" s="126">
        <v>30903</v>
      </c>
      <c r="AE7" s="102"/>
      <c r="AF7" s="102"/>
      <c r="AG7" s="102"/>
      <c r="AH7" s="127">
        <v>1.0710000000000001E-2</v>
      </c>
      <c r="AI7" s="127">
        <v>5.577E-2</v>
      </c>
      <c r="AJ7" s="127">
        <v>2.6099999999999999E-3</v>
      </c>
    </row>
    <row r="8" spans="1:36" x14ac:dyDescent="0.2">
      <c r="A8" t="s">
        <v>1204</v>
      </c>
      <c r="B8" t="s">
        <v>1204</v>
      </c>
      <c r="C8" t="s">
        <v>1250</v>
      </c>
      <c r="D8" t="s">
        <v>1251</v>
      </c>
      <c r="E8" t="s">
        <v>80</v>
      </c>
      <c r="F8" t="s">
        <v>1266</v>
      </c>
      <c r="G8" t="s">
        <v>1267</v>
      </c>
      <c r="H8" t="s">
        <v>312</v>
      </c>
      <c r="I8" t="s">
        <v>754</v>
      </c>
      <c r="J8" t="s">
        <v>204</v>
      </c>
      <c r="K8" t="s">
        <v>204</v>
      </c>
      <c r="L8" t="s">
        <v>325</v>
      </c>
      <c r="M8" t="s">
        <v>340</v>
      </c>
      <c r="N8" t="s">
        <v>2263</v>
      </c>
      <c r="O8" t="s">
        <v>339</v>
      </c>
      <c r="P8" t="s">
        <v>1268</v>
      </c>
      <c r="Q8" t="s">
        <v>413</v>
      </c>
      <c r="R8" t="s">
        <v>407</v>
      </c>
      <c r="S8" t="s">
        <v>1208</v>
      </c>
      <c r="T8" s="126">
        <v>9.8800000000000008</v>
      </c>
      <c r="U8" t="s">
        <v>1269</v>
      </c>
      <c r="V8" s="127">
        <v>1.6899999999999998E-2</v>
      </c>
      <c r="W8" s="127">
        <v>2.9499999999999998E-2</v>
      </c>
      <c r="X8" t="s">
        <v>412</v>
      </c>
      <c r="Y8" t="s">
        <v>339</v>
      </c>
      <c r="Z8" s="126">
        <v>27588588</v>
      </c>
      <c r="AA8" s="126">
        <v>1</v>
      </c>
      <c r="AB8" s="126">
        <v>102.05</v>
      </c>
      <c r="AC8" s="126">
        <v>268.80799999999999</v>
      </c>
      <c r="AD8" s="126">
        <v>28422.962</v>
      </c>
      <c r="AE8" s="103"/>
      <c r="AF8" s="102"/>
      <c r="AG8" s="17"/>
      <c r="AH8" s="127">
        <v>1.03E-2</v>
      </c>
      <c r="AI8" s="127">
        <v>5.178E-2</v>
      </c>
      <c r="AJ8" s="127">
        <v>2.4199999999999998E-3</v>
      </c>
    </row>
    <row r="9" spans="1:36" x14ac:dyDescent="0.2">
      <c r="A9" t="s">
        <v>1204</v>
      </c>
      <c r="B9" t="s">
        <v>1204</v>
      </c>
      <c r="C9" t="s">
        <v>1270</v>
      </c>
      <c r="D9" t="s">
        <v>1271</v>
      </c>
      <c r="E9" t="s">
        <v>80</v>
      </c>
      <c r="F9" t="s">
        <v>1272</v>
      </c>
      <c r="G9" t="s">
        <v>1273</v>
      </c>
      <c r="H9" t="s">
        <v>312</v>
      </c>
      <c r="I9" t="s">
        <v>754</v>
      </c>
      <c r="J9" t="s">
        <v>204</v>
      </c>
      <c r="K9" t="s">
        <v>204</v>
      </c>
      <c r="L9" t="s">
        <v>325</v>
      </c>
      <c r="M9" t="s">
        <v>340</v>
      </c>
      <c r="N9" t="s">
        <v>2263</v>
      </c>
      <c r="O9" t="s">
        <v>339</v>
      </c>
      <c r="P9" t="s">
        <v>1274</v>
      </c>
      <c r="Q9" t="s">
        <v>413</v>
      </c>
      <c r="R9" t="s">
        <v>407</v>
      </c>
      <c r="S9" t="s">
        <v>1208</v>
      </c>
      <c r="T9" s="126">
        <v>7.21</v>
      </c>
      <c r="U9" t="s">
        <v>1275</v>
      </c>
      <c r="V9" s="127">
        <v>3.5999999999999997E-2</v>
      </c>
      <c r="W9" s="127">
        <v>3.0499999999999999E-2</v>
      </c>
      <c r="X9" t="s">
        <v>412</v>
      </c>
      <c r="Y9" t="s">
        <v>339</v>
      </c>
      <c r="Z9" s="126">
        <v>26286000</v>
      </c>
      <c r="AA9" s="126">
        <v>1</v>
      </c>
      <c r="AB9" s="126">
        <v>106.32</v>
      </c>
      <c r="AC9" s="103"/>
      <c r="AD9" s="126">
        <v>27947.275000000001</v>
      </c>
      <c r="AE9" s="103"/>
      <c r="AF9" s="102"/>
      <c r="AG9" s="17"/>
      <c r="AH9" s="127">
        <v>6.5720000000000001E-2</v>
      </c>
      <c r="AI9" s="127">
        <v>5.0430000000000003E-2</v>
      </c>
      <c r="AJ9" s="127">
        <v>2.3600000000000001E-3</v>
      </c>
    </row>
    <row r="10" spans="1:36" x14ac:dyDescent="0.2">
      <c r="A10" t="s">
        <v>1204</v>
      </c>
      <c r="B10" t="s">
        <v>1204</v>
      </c>
      <c r="C10" t="s">
        <v>1239</v>
      </c>
      <c r="D10" t="s">
        <v>1240</v>
      </c>
      <c r="E10" t="s">
        <v>80</v>
      </c>
      <c r="F10" t="s">
        <v>1276</v>
      </c>
      <c r="G10" t="s">
        <v>1277</v>
      </c>
      <c r="H10" t="s">
        <v>312</v>
      </c>
      <c r="I10" t="s">
        <v>754</v>
      </c>
      <c r="J10" t="s">
        <v>204</v>
      </c>
      <c r="K10" t="s">
        <v>204</v>
      </c>
      <c r="L10" t="s">
        <v>325</v>
      </c>
      <c r="M10" t="s">
        <v>340</v>
      </c>
      <c r="N10" t="s">
        <v>440</v>
      </c>
      <c r="O10" t="s">
        <v>339</v>
      </c>
      <c r="P10" t="s">
        <v>1243</v>
      </c>
      <c r="Q10" t="s">
        <v>415</v>
      </c>
      <c r="R10" t="s">
        <v>407</v>
      </c>
      <c r="S10" t="s">
        <v>1208</v>
      </c>
      <c r="T10" s="126">
        <v>10.199999999999999</v>
      </c>
      <c r="U10" t="s">
        <v>1278</v>
      </c>
      <c r="V10" s="127">
        <v>1.2500000000000001E-2</v>
      </c>
      <c r="W10" s="127">
        <v>2.7900000000000001E-2</v>
      </c>
      <c r="X10" t="s">
        <v>412</v>
      </c>
      <c r="Y10" t="s">
        <v>339</v>
      </c>
      <c r="Z10" s="126">
        <v>28093256</v>
      </c>
      <c r="AA10" s="126">
        <v>1</v>
      </c>
      <c r="AB10" s="126">
        <v>98.88</v>
      </c>
      <c r="AC10" s="103"/>
      <c r="AD10" s="126">
        <v>27778.612000000001</v>
      </c>
      <c r="AE10" s="103"/>
      <c r="AF10" s="102"/>
      <c r="AG10" s="17"/>
      <c r="AH10" s="127">
        <v>6.5500000000000003E-3</v>
      </c>
      <c r="AI10" s="127">
        <v>5.0130000000000001E-2</v>
      </c>
      <c r="AJ10" s="127">
        <v>2.3400000000000001E-3</v>
      </c>
    </row>
    <row r="11" spans="1:36" x14ac:dyDescent="0.2">
      <c r="A11" t="s">
        <v>1204</v>
      </c>
      <c r="B11" t="s">
        <v>1204</v>
      </c>
      <c r="C11" t="s">
        <v>1279</v>
      </c>
      <c r="D11" t="s">
        <v>1280</v>
      </c>
      <c r="E11" t="s">
        <v>80</v>
      </c>
      <c r="F11" t="s">
        <v>1281</v>
      </c>
      <c r="G11" t="s">
        <v>1282</v>
      </c>
      <c r="H11" t="s">
        <v>312</v>
      </c>
      <c r="I11" t="s">
        <v>754</v>
      </c>
      <c r="J11" t="s">
        <v>204</v>
      </c>
      <c r="K11" t="s">
        <v>204</v>
      </c>
      <c r="L11" t="s">
        <v>325</v>
      </c>
      <c r="M11" t="s">
        <v>340</v>
      </c>
      <c r="N11" t="s">
        <v>448</v>
      </c>
      <c r="O11" t="s">
        <v>339</v>
      </c>
      <c r="P11" t="s">
        <v>1207</v>
      </c>
      <c r="Q11" t="s">
        <v>413</v>
      </c>
      <c r="R11" t="s">
        <v>407</v>
      </c>
      <c r="S11" t="s">
        <v>1208</v>
      </c>
      <c r="T11" s="126">
        <v>4.8899999999999997</v>
      </c>
      <c r="U11" t="s">
        <v>1283</v>
      </c>
      <c r="V11" s="127">
        <v>2.1100000000000001E-2</v>
      </c>
      <c r="W11" s="127">
        <v>2.63E-2</v>
      </c>
      <c r="X11" t="s">
        <v>412</v>
      </c>
      <c r="Y11" t="s">
        <v>339</v>
      </c>
      <c r="Z11" s="126">
        <v>25300000</v>
      </c>
      <c r="AA11" s="126">
        <v>1</v>
      </c>
      <c r="AB11" s="126">
        <v>103.16</v>
      </c>
      <c r="AC11" s="103"/>
      <c r="AD11" s="126">
        <v>26099.48</v>
      </c>
      <c r="AE11" s="103"/>
      <c r="AF11" s="102"/>
      <c r="AG11" s="17"/>
      <c r="AH11" s="127">
        <v>8.8500000000000002E-3</v>
      </c>
      <c r="AI11" s="127">
        <v>4.7100000000000003E-2</v>
      </c>
      <c r="AJ11" s="127">
        <v>2.2000000000000001E-3</v>
      </c>
    </row>
    <row r="12" spans="1:36" x14ac:dyDescent="0.2">
      <c r="A12" t="s">
        <v>1204</v>
      </c>
      <c r="B12" t="s">
        <v>1204</v>
      </c>
      <c r="C12" t="s">
        <v>1239</v>
      </c>
      <c r="D12" t="s">
        <v>1240</v>
      </c>
      <c r="E12" t="s">
        <v>80</v>
      </c>
      <c r="F12" t="s">
        <v>1284</v>
      </c>
      <c r="G12" t="s">
        <v>1285</v>
      </c>
      <c r="H12" t="s">
        <v>312</v>
      </c>
      <c r="I12" t="s">
        <v>754</v>
      </c>
      <c r="J12" t="s">
        <v>204</v>
      </c>
      <c r="K12" t="s">
        <v>204</v>
      </c>
      <c r="L12" t="s">
        <v>325</v>
      </c>
      <c r="M12" t="s">
        <v>340</v>
      </c>
      <c r="N12" t="s">
        <v>440</v>
      </c>
      <c r="O12" t="s">
        <v>339</v>
      </c>
      <c r="P12" t="s">
        <v>1207</v>
      </c>
      <c r="Q12" t="s">
        <v>413</v>
      </c>
      <c r="R12" t="s">
        <v>407</v>
      </c>
      <c r="S12" t="s">
        <v>1208</v>
      </c>
      <c r="T12" s="126">
        <v>12.54</v>
      </c>
      <c r="U12" t="s">
        <v>1286</v>
      </c>
      <c r="V12" s="127">
        <v>3.2599999999999997E-2</v>
      </c>
      <c r="W12" s="127">
        <v>2.9600000000000001E-2</v>
      </c>
      <c r="X12" t="s">
        <v>412</v>
      </c>
      <c r="Y12" t="s">
        <v>339</v>
      </c>
      <c r="Z12" s="126">
        <v>20000000</v>
      </c>
      <c r="AA12" s="126">
        <v>1</v>
      </c>
      <c r="AB12" s="126">
        <v>105.33</v>
      </c>
      <c r="AC12" s="103"/>
      <c r="AD12" s="126">
        <v>21066</v>
      </c>
      <c r="AE12" s="103"/>
      <c r="AF12" s="102"/>
      <c r="AG12" s="17"/>
      <c r="AH12" s="127">
        <v>3.492E-2</v>
      </c>
      <c r="AI12" s="127">
        <v>3.8019999999999998E-2</v>
      </c>
      <c r="AJ12" s="127">
        <v>1.7799999999999999E-3</v>
      </c>
    </row>
    <row r="13" spans="1:36" x14ac:dyDescent="0.2">
      <c r="A13" t="s">
        <v>1204</v>
      </c>
      <c r="B13" t="s">
        <v>1204</v>
      </c>
      <c r="C13" t="s">
        <v>1287</v>
      </c>
      <c r="D13" t="s">
        <v>1288</v>
      </c>
      <c r="E13" t="s">
        <v>80</v>
      </c>
      <c r="F13" t="s">
        <v>1289</v>
      </c>
      <c r="G13" t="s">
        <v>1290</v>
      </c>
      <c r="H13" t="s">
        <v>312</v>
      </c>
      <c r="I13" t="s">
        <v>754</v>
      </c>
      <c r="J13" t="s">
        <v>204</v>
      </c>
      <c r="K13" t="s">
        <v>204</v>
      </c>
      <c r="L13" t="s">
        <v>325</v>
      </c>
      <c r="M13" t="s">
        <v>340</v>
      </c>
      <c r="N13" t="s">
        <v>2263</v>
      </c>
      <c r="O13" t="s">
        <v>339</v>
      </c>
      <c r="P13" t="s">
        <v>1274</v>
      </c>
      <c r="Q13" t="s">
        <v>413</v>
      </c>
      <c r="R13" t="s">
        <v>407</v>
      </c>
      <c r="S13" t="s">
        <v>1208</v>
      </c>
      <c r="T13" s="126">
        <v>5.12</v>
      </c>
      <c r="U13" t="s">
        <v>1291</v>
      </c>
      <c r="V13" s="127">
        <v>3.5000000000000001E-3</v>
      </c>
      <c r="W13" s="127">
        <v>2.92E-2</v>
      </c>
      <c r="X13" t="s">
        <v>412</v>
      </c>
      <c r="Y13" t="s">
        <v>339</v>
      </c>
      <c r="Z13" s="126">
        <v>20000000</v>
      </c>
      <c r="AA13" s="126">
        <v>1</v>
      </c>
      <c r="AB13" s="126">
        <v>100.33</v>
      </c>
      <c r="AC13" s="103"/>
      <c r="AD13" s="126">
        <v>20066</v>
      </c>
      <c r="AE13" s="103"/>
      <c r="AF13" s="102"/>
      <c r="AG13" s="17"/>
      <c r="AH13" s="127">
        <v>1.9480000000000001E-2</v>
      </c>
      <c r="AI13" s="127">
        <v>3.6209999999999999E-2</v>
      </c>
      <c r="AJ13" s="127">
        <v>1.6900000000000001E-3</v>
      </c>
    </row>
    <row r="14" spans="1:36" x14ac:dyDescent="0.2">
      <c r="A14" t="s">
        <v>1204</v>
      </c>
      <c r="B14" t="s">
        <v>1204</v>
      </c>
      <c r="C14" t="s">
        <v>1292</v>
      </c>
      <c r="D14" t="s">
        <v>1293</v>
      </c>
      <c r="E14" t="s">
        <v>80</v>
      </c>
      <c r="F14" t="s">
        <v>1294</v>
      </c>
      <c r="G14" t="s">
        <v>1295</v>
      </c>
      <c r="H14" t="s">
        <v>312</v>
      </c>
      <c r="I14" t="s">
        <v>754</v>
      </c>
      <c r="J14" t="s">
        <v>204</v>
      </c>
      <c r="K14" t="s">
        <v>204</v>
      </c>
      <c r="L14" t="s">
        <v>325</v>
      </c>
      <c r="M14" t="s">
        <v>340</v>
      </c>
      <c r="N14" t="s">
        <v>484</v>
      </c>
      <c r="O14" t="s">
        <v>339</v>
      </c>
      <c r="P14" t="s">
        <v>1274</v>
      </c>
      <c r="Q14" t="s">
        <v>413</v>
      </c>
      <c r="R14" t="s">
        <v>407</v>
      </c>
      <c r="S14" t="s">
        <v>1208</v>
      </c>
      <c r="T14" s="126">
        <v>7.69</v>
      </c>
      <c r="U14" t="s">
        <v>1296</v>
      </c>
      <c r="V14" s="127">
        <v>5.7999999999999996E-3</v>
      </c>
      <c r="W14" s="127">
        <v>2.76E-2</v>
      </c>
      <c r="X14" t="s">
        <v>412</v>
      </c>
      <c r="Y14" t="s">
        <v>339</v>
      </c>
      <c r="Z14" s="126">
        <v>16400675</v>
      </c>
      <c r="AA14" s="126">
        <v>1</v>
      </c>
      <c r="AB14" s="126">
        <v>96.89</v>
      </c>
      <c r="AC14" s="103"/>
      <c r="AD14" s="126">
        <v>15890.614</v>
      </c>
      <c r="AE14" s="103"/>
      <c r="AF14" s="102"/>
      <c r="AG14" s="17"/>
      <c r="AH14" s="127">
        <v>3.4279999999999998E-2</v>
      </c>
      <c r="AI14" s="127">
        <v>2.8680000000000001E-2</v>
      </c>
      <c r="AJ14" s="127">
        <v>1.34E-3</v>
      </c>
    </row>
    <row r="15" spans="1:36" x14ac:dyDescent="0.2">
      <c r="A15" t="s">
        <v>1204</v>
      </c>
      <c r="B15" t="s">
        <v>1204</v>
      </c>
      <c r="C15" t="s">
        <v>1239</v>
      </c>
      <c r="D15" t="s">
        <v>1240</v>
      </c>
      <c r="E15" t="s">
        <v>80</v>
      </c>
      <c r="F15" t="s">
        <v>1297</v>
      </c>
      <c r="G15" t="s">
        <v>1298</v>
      </c>
      <c r="H15" t="s">
        <v>312</v>
      </c>
      <c r="I15" t="s">
        <v>754</v>
      </c>
      <c r="J15" t="s">
        <v>204</v>
      </c>
      <c r="K15" t="s">
        <v>204</v>
      </c>
      <c r="L15" t="s">
        <v>325</v>
      </c>
      <c r="M15" t="s">
        <v>340</v>
      </c>
      <c r="N15" t="s">
        <v>440</v>
      </c>
      <c r="O15" t="s">
        <v>339</v>
      </c>
      <c r="P15" t="s">
        <v>1243</v>
      </c>
      <c r="Q15" t="s">
        <v>415</v>
      </c>
      <c r="R15" t="s">
        <v>407</v>
      </c>
      <c r="S15" t="s">
        <v>1208</v>
      </c>
      <c r="T15" s="126">
        <v>7.14</v>
      </c>
      <c r="U15" t="s">
        <v>1299</v>
      </c>
      <c r="V15" s="127">
        <v>0.03</v>
      </c>
      <c r="W15" s="127">
        <v>2.5999999999999999E-2</v>
      </c>
      <c r="X15" t="s">
        <v>412</v>
      </c>
      <c r="Y15" t="s">
        <v>339</v>
      </c>
      <c r="Z15" s="126">
        <v>13915104</v>
      </c>
      <c r="AA15" s="126">
        <v>1</v>
      </c>
      <c r="AB15" s="126">
        <v>109.5</v>
      </c>
      <c r="AC15" s="103"/>
      <c r="AD15" s="126">
        <v>15237.039000000001</v>
      </c>
      <c r="AE15" s="103"/>
      <c r="AF15" s="102"/>
      <c r="AG15" s="17"/>
      <c r="AH15" s="127">
        <v>1.2500000000000001E-2</v>
      </c>
      <c r="AI15" s="127">
        <v>2.75E-2</v>
      </c>
      <c r="AJ15" s="127">
        <v>1.2800000000000001E-3</v>
      </c>
    </row>
    <row r="16" spans="1:36" x14ac:dyDescent="0.2">
      <c r="A16" t="s">
        <v>1204</v>
      </c>
      <c r="B16" t="s">
        <v>1204</v>
      </c>
      <c r="C16" t="s">
        <v>1261</v>
      </c>
      <c r="D16" t="s">
        <v>1262</v>
      </c>
      <c r="E16" t="s">
        <v>80</v>
      </c>
      <c r="F16" t="s">
        <v>1300</v>
      </c>
      <c r="G16" t="s">
        <v>1301</v>
      </c>
      <c r="H16" t="s">
        <v>312</v>
      </c>
      <c r="I16" t="s">
        <v>754</v>
      </c>
      <c r="J16" t="s">
        <v>204</v>
      </c>
      <c r="K16" t="s">
        <v>204</v>
      </c>
      <c r="L16" t="s">
        <v>325</v>
      </c>
      <c r="M16" t="s">
        <v>340</v>
      </c>
      <c r="N16" t="s">
        <v>448</v>
      </c>
      <c r="O16" t="s">
        <v>339</v>
      </c>
      <c r="P16" t="s">
        <v>1207</v>
      </c>
      <c r="Q16" t="s">
        <v>413</v>
      </c>
      <c r="R16" t="s">
        <v>407</v>
      </c>
      <c r="S16" t="s">
        <v>1208</v>
      </c>
      <c r="T16" s="126">
        <v>4.9800000000000004</v>
      </c>
      <c r="U16" t="s">
        <v>1302</v>
      </c>
      <c r="V16" s="127">
        <v>2E-3</v>
      </c>
      <c r="W16" s="127">
        <v>2.6100000000000002E-2</v>
      </c>
      <c r="X16" t="s">
        <v>412</v>
      </c>
      <c r="Y16" t="s">
        <v>339</v>
      </c>
      <c r="Z16" s="126">
        <v>12443869</v>
      </c>
      <c r="AA16" s="126">
        <v>1</v>
      </c>
      <c r="AB16" s="126">
        <v>104.05</v>
      </c>
      <c r="AC16" s="126">
        <v>38.183</v>
      </c>
      <c r="AD16" s="126">
        <v>12986.029</v>
      </c>
      <c r="AE16" s="103"/>
      <c r="AF16" s="102"/>
      <c r="AG16" s="17"/>
      <c r="AH16" s="127">
        <v>1.298E-2</v>
      </c>
      <c r="AI16" s="127">
        <v>2.35E-2</v>
      </c>
      <c r="AJ16" s="127">
        <v>1.1000000000000001E-3</v>
      </c>
    </row>
    <row r="17" spans="1:36" x14ac:dyDescent="0.2">
      <c r="A17" t="s">
        <v>1204</v>
      </c>
      <c r="B17" t="s">
        <v>1204</v>
      </c>
      <c r="C17" t="s">
        <v>1250</v>
      </c>
      <c r="D17" t="s">
        <v>1251</v>
      </c>
      <c r="E17" t="s">
        <v>80</v>
      </c>
      <c r="F17" t="s">
        <v>1303</v>
      </c>
      <c r="G17" t="s">
        <v>1304</v>
      </c>
      <c r="H17" t="s">
        <v>312</v>
      </c>
      <c r="I17" t="s">
        <v>754</v>
      </c>
      <c r="J17" t="s">
        <v>204</v>
      </c>
      <c r="K17" t="s">
        <v>204</v>
      </c>
      <c r="L17" t="s">
        <v>325</v>
      </c>
      <c r="M17" t="s">
        <v>340</v>
      </c>
      <c r="N17" t="s">
        <v>2263</v>
      </c>
      <c r="O17" t="s">
        <v>339</v>
      </c>
      <c r="P17" t="s">
        <v>1268</v>
      </c>
      <c r="Q17" t="s">
        <v>413</v>
      </c>
      <c r="R17" t="s">
        <v>407</v>
      </c>
      <c r="S17" t="s">
        <v>1208</v>
      </c>
      <c r="T17" s="126">
        <v>6.42</v>
      </c>
      <c r="U17" t="s">
        <v>1305</v>
      </c>
      <c r="V17" s="127">
        <v>8.9999999999999993E-3</v>
      </c>
      <c r="W17" s="127">
        <v>2.8400000000000002E-2</v>
      </c>
      <c r="X17" t="s">
        <v>412</v>
      </c>
      <c r="Y17" t="s">
        <v>339</v>
      </c>
      <c r="Z17" s="126">
        <v>12038285.720000001</v>
      </c>
      <c r="AA17" s="126">
        <v>1</v>
      </c>
      <c r="AB17" s="126">
        <v>101.93</v>
      </c>
      <c r="AC17" s="126">
        <v>455.57</v>
      </c>
      <c r="AD17" s="126">
        <v>12726.195</v>
      </c>
      <c r="AE17" s="103"/>
      <c r="AF17" s="102"/>
      <c r="AG17" s="17"/>
      <c r="AH17" s="127">
        <v>6.3200000000000001E-3</v>
      </c>
      <c r="AI17" s="127">
        <v>2.3789999999999999E-2</v>
      </c>
      <c r="AJ17" s="127">
        <v>1.1100000000000001E-3</v>
      </c>
    </row>
    <row r="18" spans="1:36" x14ac:dyDescent="0.2">
      <c r="A18" t="s">
        <v>1204</v>
      </c>
      <c r="B18" t="s">
        <v>1204</v>
      </c>
      <c r="C18" t="s">
        <v>1306</v>
      </c>
      <c r="D18" t="s">
        <v>1307</v>
      </c>
      <c r="E18" t="s">
        <v>80</v>
      </c>
      <c r="F18" t="s">
        <v>1308</v>
      </c>
      <c r="G18" t="s">
        <v>1309</v>
      </c>
      <c r="H18" t="s">
        <v>312</v>
      </c>
      <c r="I18" t="s">
        <v>754</v>
      </c>
      <c r="J18" t="s">
        <v>204</v>
      </c>
      <c r="K18" t="s">
        <v>204</v>
      </c>
      <c r="L18" t="s">
        <v>325</v>
      </c>
      <c r="M18" t="s">
        <v>340</v>
      </c>
      <c r="N18" t="s">
        <v>2263</v>
      </c>
      <c r="O18" t="s">
        <v>339</v>
      </c>
      <c r="P18" t="s">
        <v>1310</v>
      </c>
      <c r="Q18" t="s">
        <v>413</v>
      </c>
      <c r="R18" t="s">
        <v>407</v>
      </c>
      <c r="S18" t="s">
        <v>1208</v>
      </c>
      <c r="T18" s="126">
        <v>6.44</v>
      </c>
      <c r="U18" t="s">
        <v>1311</v>
      </c>
      <c r="V18" s="127">
        <v>2.5600000000000001E-2</v>
      </c>
      <c r="W18" s="127">
        <v>3.2099999999999997E-2</v>
      </c>
      <c r="X18" t="s">
        <v>412</v>
      </c>
      <c r="Y18" t="s">
        <v>339</v>
      </c>
      <c r="Z18" s="126">
        <v>11780524</v>
      </c>
      <c r="AA18" s="126">
        <v>1</v>
      </c>
      <c r="AB18" s="126">
        <v>105.66</v>
      </c>
      <c r="AC18" s="103"/>
      <c r="AD18" s="126">
        <v>12447.302</v>
      </c>
      <c r="AE18" s="103"/>
      <c r="AF18" s="102"/>
      <c r="AG18" s="17"/>
      <c r="AH18" s="127">
        <v>1.1209999999999999E-2</v>
      </c>
      <c r="AI18" s="127">
        <v>2.2460000000000001E-2</v>
      </c>
      <c r="AJ18" s="127">
        <v>1.0499999999999999E-3</v>
      </c>
    </row>
    <row r="19" spans="1:36" x14ac:dyDescent="0.2">
      <c r="A19" t="s">
        <v>1204</v>
      </c>
      <c r="B19" t="s">
        <v>1204</v>
      </c>
      <c r="C19" t="s">
        <v>1312</v>
      </c>
      <c r="D19" t="s">
        <v>1313</v>
      </c>
      <c r="E19" t="s">
        <v>80</v>
      </c>
      <c r="F19" t="s">
        <v>1314</v>
      </c>
      <c r="G19" t="s">
        <v>1315</v>
      </c>
      <c r="H19" t="s">
        <v>312</v>
      </c>
      <c r="I19" t="s">
        <v>754</v>
      </c>
      <c r="J19" t="s">
        <v>204</v>
      </c>
      <c r="K19" t="s">
        <v>204</v>
      </c>
      <c r="L19" t="s">
        <v>325</v>
      </c>
      <c r="M19" t="s">
        <v>340</v>
      </c>
      <c r="N19" t="s">
        <v>2263</v>
      </c>
      <c r="O19" t="s">
        <v>339</v>
      </c>
      <c r="P19" t="s">
        <v>1274</v>
      </c>
      <c r="Q19" t="s">
        <v>413</v>
      </c>
      <c r="R19" t="s">
        <v>407</v>
      </c>
      <c r="S19" t="s">
        <v>1208</v>
      </c>
      <c r="T19" s="126">
        <v>8.23</v>
      </c>
      <c r="U19" t="s">
        <v>1316</v>
      </c>
      <c r="V19" s="127">
        <v>3.2000000000000001E-2</v>
      </c>
      <c r="W19" s="127">
        <v>2.9899999999999999E-2</v>
      </c>
      <c r="X19" t="s">
        <v>412</v>
      </c>
      <c r="Y19" t="s">
        <v>339</v>
      </c>
      <c r="Z19" s="126">
        <v>10070232</v>
      </c>
      <c r="AA19" s="126">
        <v>1</v>
      </c>
      <c r="AB19" s="126">
        <v>108.16</v>
      </c>
      <c r="AC19" s="103"/>
      <c r="AD19" s="126">
        <v>10891.963</v>
      </c>
      <c r="AE19" s="103"/>
      <c r="AF19" s="102"/>
      <c r="AG19" s="17"/>
      <c r="AH19" s="127">
        <v>1.23E-2</v>
      </c>
      <c r="AI19" s="127">
        <v>1.966E-2</v>
      </c>
      <c r="AJ19" s="127">
        <v>9.2000000000000003E-4</v>
      </c>
    </row>
    <row r="20" spans="1:36" x14ac:dyDescent="0.2">
      <c r="A20" t="s">
        <v>1204</v>
      </c>
      <c r="B20" t="s">
        <v>1204</v>
      </c>
      <c r="C20" t="s">
        <v>1317</v>
      </c>
      <c r="D20" t="s">
        <v>1318</v>
      </c>
      <c r="E20" t="s">
        <v>80</v>
      </c>
      <c r="F20" t="s">
        <v>1319</v>
      </c>
      <c r="G20" t="s">
        <v>1320</v>
      </c>
      <c r="H20" t="s">
        <v>312</v>
      </c>
      <c r="I20" t="s">
        <v>754</v>
      </c>
      <c r="J20" t="s">
        <v>204</v>
      </c>
      <c r="K20" t="s">
        <v>204</v>
      </c>
      <c r="L20" t="s">
        <v>325</v>
      </c>
      <c r="M20" t="s">
        <v>340</v>
      </c>
      <c r="N20" t="s">
        <v>448</v>
      </c>
      <c r="O20" t="s">
        <v>339</v>
      </c>
      <c r="P20" t="s">
        <v>1207</v>
      </c>
      <c r="Q20" t="s">
        <v>413</v>
      </c>
      <c r="R20" t="s">
        <v>407</v>
      </c>
      <c r="S20" t="s">
        <v>1208</v>
      </c>
      <c r="T20" s="126">
        <v>4.3899999999999997</v>
      </c>
      <c r="U20" t="s">
        <v>1321</v>
      </c>
      <c r="V20" s="127">
        <v>2.0199999999999999E-2</v>
      </c>
      <c r="W20" s="127">
        <v>2.63E-2</v>
      </c>
      <c r="X20" t="s">
        <v>412</v>
      </c>
      <c r="Y20" t="s">
        <v>339</v>
      </c>
      <c r="Z20" s="126">
        <v>7746257</v>
      </c>
      <c r="AA20" s="126">
        <v>1</v>
      </c>
      <c r="AB20" s="126">
        <v>102.52</v>
      </c>
      <c r="AC20" s="102"/>
      <c r="AD20" s="126">
        <v>7941.4629999999997</v>
      </c>
      <c r="AE20" s="102"/>
      <c r="AF20" s="102"/>
      <c r="AG20" s="102"/>
      <c r="AH20" s="127">
        <v>2.1700000000000001E-3</v>
      </c>
      <c r="AI20" s="127">
        <v>1.4330000000000001E-2</v>
      </c>
      <c r="AJ20" s="127">
        <v>6.7000000000000002E-4</v>
      </c>
    </row>
    <row r="21" spans="1:36" x14ac:dyDescent="0.2">
      <c r="A21" t="s">
        <v>1204</v>
      </c>
      <c r="B21" t="s">
        <v>1204</v>
      </c>
      <c r="C21" t="s">
        <v>1322</v>
      </c>
      <c r="D21" t="s">
        <v>1323</v>
      </c>
      <c r="E21" t="s">
        <v>80</v>
      </c>
      <c r="F21" t="s">
        <v>1324</v>
      </c>
      <c r="G21" t="s">
        <v>1325</v>
      </c>
      <c r="H21" t="s">
        <v>312</v>
      </c>
      <c r="I21" t="s">
        <v>754</v>
      </c>
      <c r="J21" t="s">
        <v>204</v>
      </c>
      <c r="K21" t="s">
        <v>204</v>
      </c>
      <c r="L21" t="s">
        <v>325</v>
      </c>
      <c r="M21" t="s">
        <v>340</v>
      </c>
      <c r="N21" t="s">
        <v>2263</v>
      </c>
      <c r="O21" t="s">
        <v>339</v>
      </c>
      <c r="P21" t="s">
        <v>1274</v>
      </c>
      <c r="Q21" t="s">
        <v>413</v>
      </c>
      <c r="R21" t="s">
        <v>407</v>
      </c>
      <c r="S21" t="s">
        <v>1208</v>
      </c>
      <c r="T21" s="126">
        <v>4.7300000000000004</v>
      </c>
      <c r="U21" t="s">
        <v>1326</v>
      </c>
      <c r="V21" s="127">
        <v>2.5999999999999999E-2</v>
      </c>
      <c r="W21" s="127">
        <v>2.8299999999999999E-2</v>
      </c>
      <c r="X21" t="s">
        <v>412</v>
      </c>
      <c r="Y21" t="s">
        <v>339</v>
      </c>
      <c r="Z21" s="126">
        <v>6972761</v>
      </c>
      <c r="AA21" s="126">
        <v>1</v>
      </c>
      <c r="AB21" s="126">
        <v>104</v>
      </c>
      <c r="AC21" s="126">
        <v>141.95599999999999</v>
      </c>
      <c r="AD21" s="126">
        <v>7393.6270000000004</v>
      </c>
      <c r="AE21" s="102"/>
      <c r="AF21" s="102"/>
      <c r="AG21" s="102"/>
      <c r="AH21" s="127">
        <v>1.3010000000000001E-2</v>
      </c>
      <c r="AI21" s="127">
        <v>1.3599999999999999E-2</v>
      </c>
      <c r="AJ21" s="127">
        <v>6.4000000000000005E-4</v>
      </c>
    </row>
    <row r="22" spans="1:36" x14ac:dyDescent="0.2">
      <c r="A22" t="s">
        <v>1204</v>
      </c>
      <c r="B22" t="s">
        <v>1204</v>
      </c>
      <c r="C22" t="s">
        <v>1327</v>
      </c>
      <c r="D22" t="s">
        <v>1328</v>
      </c>
      <c r="E22" t="s">
        <v>80</v>
      </c>
      <c r="F22" t="s">
        <v>1329</v>
      </c>
      <c r="G22" t="s">
        <v>1330</v>
      </c>
      <c r="H22" t="s">
        <v>312</v>
      </c>
      <c r="I22" t="s">
        <v>754</v>
      </c>
      <c r="J22" t="s">
        <v>204</v>
      </c>
      <c r="K22" t="s">
        <v>204</v>
      </c>
      <c r="L22" t="s">
        <v>325</v>
      </c>
      <c r="M22" t="s">
        <v>340</v>
      </c>
      <c r="N22" t="s">
        <v>2263</v>
      </c>
      <c r="O22" t="s">
        <v>339</v>
      </c>
      <c r="P22" t="s">
        <v>1274</v>
      </c>
      <c r="Q22" t="s">
        <v>413</v>
      </c>
      <c r="R22" t="s">
        <v>407</v>
      </c>
      <c r="S22" t="s">
        <v>1208</v>
      </c>
      <c r="T22" s="126">
        <v>4.6900000000000004</v>
      </c>
      <c r="U22" t="s">
        <v>1302</v>
      </c>
      <c r="V22" s="127">
        <v>2.5000000000000001E-3</v>
      </c>
      <c r="W22" s="127">
        <v>2.7E-2</v>
      </c>
      <c r="X22" t="s">
        <v>412</v>
      </c>
      <c r="Y22" t="s">
        <v>339</v>
      </c>
      <c r="Z22" s="126">
        <v>4954002.0199999996</v>
      </c>
      <c r="AA22" s="126">
        <v>1</v>
      </c>
      <c r="AB22" s="126">
        <v>102.52</v>
      </c>
      <c r="AC22" s="126">
        <v>121.27</v>
      </c>
      <c r="AD22" s="126">
        <v>5200.1130000000003</v>
      </c>
      <c r="AE22" s="102"/>
      <c r="AF22" s="102"/>
      <c r="AG22" s="102"/>
      <c r="AH22" s="127">
        <v>4.5500000000000002E-3</v>
      </c>
      <c r="AI22" s="127">
        <v>9.5999999999999992E-3</v>
      </c>
      <c r="AJ22" s="127">
        <v>4.4999999999999999E-4</v>
      </c>
    </row>
    <row r="23" spans="1:36" x14ac:dyDescent="0.2">
      <c r="A23" t="s">
        <v>1204</v>
      </c>
      <c r="B23" t="s">
        <v>1204</v>
      </c>
      <c r="C23" t="s">
        <v>1317</v>
      </c>
      <c r="D23" t="s">
        <v>1318</v>
      </c>
      <c r="E23" t="s">
        <v>80</v>
      </c>
      <c r="F23" t="s">
        <v>1331</v>
      </c>
      <c r="G23" t="s">
        <v>1332</v>
      </c>
      <c r="H23" t="s">
        <v>312</v>
      </c>
      <c r="I23" t="s">
        <v>754</v>
      </c>
      <c r="J23" t="s">
        <v>204</v>
      </c>
      <c r="K23" t="s">
        <v>204</v>
      </c>
      <c r="L23" t="s">
        <v>325</v>
      </c>
      <c r="M23" t="s">
        <v>340</v>
      </c>
      <c r="N23" t="s">
        <v>448</v>
      </c>
      <c r="O23" t="s">
        <v>339</v>
      </c>
      <c r="P23" t="s">
        <v>1207</v>
      </c>
      <c r="Q23" t="s">
        <v>413</v>
      </c>
      <c r="R23" t="s">
        <v>407</v>
      </c>
      <c r="S23" t="s">
        <v>1208</v>
      </c>
      <c r="T23" s="126">
        <v>4.3899999999999997</v>
      </c>
      <c r="U23" t="s">
        <v>1333</v>
      </c>
      <c r="V23" s="127">
        <v>1E-3</v>
      </c>
      <c r="W23" s="127">
        <v>2.58E-2</v>
      </c>
      <c r="X23" t="s">
        <v>412</v>
      </c>
      <c r="Y23" t="s">
        <v>339</v>
      </c>
      <c r="Z23" s="126">
        <v>57510</v>
      </c>
      <c r="AA23" s="126">
        <v>1</v>
      </c>
      <c r="AB23" s="126">
        <v>102.6</v>
      </c>
      <c r="AC23" s="102"/>
      <c r="AD23" s="126">
        <v>59.005000000000003</v>
      </c>
      <c r="AE23" s="102"/>
      <c r="AF23" s="102"/>
      <c r="AG23" s="102"/>
      <c r="AH23" s="127">
        <v>2.0000000000000002E-5</v>
      </c>
      <c r="AI23" s="127">
        <v>1.1E-4</v>
      </c>
      <c r="AJ23" s="127">
        <v>0</v>
      </c>
    </row>
    <row r="24" spans="1:36" x14ac:dyDescent="0.2">
      <c r="A24" s="149" t="s">
        <v>2351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24:Q24"/>
  </mergeCells>
  <dataValidations count="13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2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N2:N22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58"/>
  <sheetViews>
    <sheetView rightToLeft="1" topLeftCell="K1" workbookViewId="0">
      <selection sqref="A1:X1"/>
    </sheetView>
  </sheetViews>
  <sheetFormatPr defaultColWidth="9" defaultRowHeight="14.25" x14ac:dyDescent="0.2"/>
  <cols>
    <col min="1" max="1" width="10.875" style="4" customWidth="1"/>
    <col min="2" max="4" width="11.5" style="4" customWidth="1"/>
    <col min="5" max="5" width="18.125" style="4" customWidth="1"/>
    <col min="6" max="6" width="11.5" style="4" customWidth="1"/>
    <col min="7" max="7" width="12.75" style="4" customWidth="1"/>
    <col min="8" max="8" width="15.5" style="4" customWidth="1"/>
    <col min="9" max="10" width="11.5" style="4" customWidth="1"/>
    <col min="11" max="11" width="11.25" style="4" customWidth="1"/>
    <col min="12" max="12" width="13.75" style="2" customWidth="1"/>
    <col min="13" max="13" width="11.5" style="2"/>
    <col min="14" max="14" width="11.5" style="4" customWidth="1"/>
    <col min="15" max="15" width="15.125" style="4" customWidth="1"/>
    <col min="16" max="16" width="11.75" style="4" customWidth="1"/>
    <col min="17" max="17" width="14.875" style="4" customWidth="1"/>
    <col min="18" max="18" width="11.5" style="4" customWidth="1"/>
    <col min="19" max="19" width="12.875" style="4" customWidth="1"/>
    <col min="20" max="20" width="22.25" style="2" customWidth="1"/>
    <col min="21" max="21" width="17.875" style="4" customWidth="1"/>
    <col min="22" max="22" width="19" style="4" customWidth="1"/>
    <col min="23" max="23" width="21.75" style="4" customWidth="1"/>
    <col min="24" max="24" width="20.125" style="4" customWidth="1"/>
    <col min="25" max="26" width="11.5" style="4" customWidth="1"/>
    <col min="27" max="16384" width="9" style="4"/>
  </cols>
  <sheetData>
    <row r="1" spans="1:24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89</v>
      </c>
      <c r="M1" s="161" t="s">
        <v>70</v>
      </c>
      <c r="N1" s="161" t="s">
        <v>83</v>
      </c>
      <c r="O1" s="161" t="s">
        <v>56</v>
      </c>
      <c r="P1" s="161" t="s">
        <v>59</v>
      </c>
      <c r="Q1" s="161" t="s">
        <v>76</v>
      </c>
      <c r="R1" s="161" t="s">
        <v>61</v>
      </c>
      <c r="S1" s="161" t="s">
        <v>77</v>
      </c>
      <c r="T1" s="161" t="s">
        <v>75</v>
      </c>
      <c r="U1" s="161" t="s">
        <v>63</v>
      </c>
      <c r="V1" s="161" t="s">
        <v>79</v>
      </c>
      <c r="W1" s="161" t="s">
        <v>64</v>
      </c>
      <c r="X1" s="161" t="s">
        <v>65</v>
      </c>
    </row>
    <row r="2" spans="1:24" x14ac:dyDescent="0.2">
      <c r="A2" t="s">
        <v>1204</v>
      </c>
      <c r="B2" t="s">
        <v>1204</v>
      </c>
      <c r="C2" t="s">
        <v>1336</v>
      </c>
      <c r="D2" t="s">
        <v>1337</v>
      </c>
      <c r="E2" t="s">
        <v>80</v>
      </c>
      <c r="F2" t="s">
        <v>1338</v>
      </c>
      <c r="G2" t="s">
        <v>1339</v>
      </c>
      <c r="H2" t="s">
        <v>312</v>
      </c>
      <c r="I2" t="s">
        <v>917</v>
      </c>
      <c r="J2" t="s">
        <v>204</v>
      </c>
      <c r="K2" t="s">
        <v>204</v>
      </c>
      <c r="L2" t="s">
        <v>325</v>
      </c>
      <c r="M2" t="s">
        <v>340</v>
      </c>
      <c r="N2" t="s">
        <v>451</v>
      </c>
      <c r="O2" t="s">
        <v>339</v>
      </c>
      <c r="P2" t="s">
        <v>1208</v>
      </c>
      <c r="Q2" s="126">
        <v>41000000</v>
      </c>
      <c r="R2" s="126">
        <v>1</v>
      </c>
      <c r="S2" s="126">
        <v>72.400000000000006</v>
      </c>
      <c r="T2" s="103"/>
      <c r="U2" s="126">
        <v>29684</v>
      </c>
      <c r="V2" s="127">
        <v>0.16039</v>
      </c>
      <c r="W2" s="127">
        <v>5.7160000000000002E-2</v>
      </c>
      <c r="X2" s="127">
        <v>2.5000000000000001E-3</v>
      </c>
    </row>
    <row r="3" spans="1:24" x14ac:dyDescent="0.2">
      <c r="A3" t="s">
        <v>1204</v>
      </c>
      <c r="B3" t="s">
        <v>1204</v>
      </c>
      <c r="C3" t="s">
        <v>1334</v>
      </c>
      <c r="D3" t="s">
        <v>1335</v>
      </c>
      <c r="E3" t="s">
        <v>80</v>
      </c>
      <c r="F3" t="s">
        <v>1340</v>
      </c>
      <c r="G3" t="s">
        <v>1341</v>
      </c>
      <c r="H3" t="s">
        <v>312</v>
      </c>
      <c r="I3" t="s">
        <v>917</v>
      </c>
      <c r="J3" t="s">
        <v>204</v>
      </c>
      <c r="K3" t="s">
        <v>204</v>
      </c>
      <c r="L3" t="s">
        <v>325</v>
      </c>
      <c r="M3" t="s">
        <v>340</v>
      </c>
      <c r="N3" t="s">
        <v>448</v>
      </c>
      <c r="O3" t="s">
        <v>339</v>
      </c>
      <c r="P3" t="s">
        <v>1208</v>
      </c>
      <c r="Q3" s="126">
        <v>434000</v>
      </c>
      <c r="R3" s="126">
        <v>1</v>
      </c>
      <c r="S3" s="126">
        <v>6462</v>
      </c>
      <c r="T3" s="103"/>
      <c r="U3" s="126">
        <v>28045.08</v>
      </c>
      <c r="V3" s="127">
        <v>3.2000000000000003E-4</v>
      </c>
      <c r="W3" s="127">
        <v>5.4010000000000002E-2</v>
      </c>
      <c r="X3" s="127">
        <v>2.3600000000000001E-3</v>
      </c>
    </row>
    <row r="4" spans="1:24" x14ac:dyDescent="0.2">
      <c r="A4" t="s">
        <v>1204</v>
      </c>
      <c r="B4" t="s">
        <v>1204</v>
      </c>
      <c r="C4" t="s">
        <v>1317</v>
      </c>
      <c r="D4" t="s">
        <v>1318</v>
      </c>
      <c r="E4" t="s">
        <v>80</v>
      </c>
      <c r="F4" t="s">
        <v>1342</v>
      </c>
      <c r="G4" t="s">
        <v>1343</v>
      </c>
      <c r="H4" t="s">
        <v>312</v>
      </c>
      <c r="I4" t="s">
        <v>917</v>
      </c>
      <c r="J4" t="s">
        <v>204</v>
      </c>
      <c r="K4" t="s">
        <v>204</v>
      </c>
      <c r="L4" t="s">
        <v>325</v>
      </c>
      <c r="M4" t="s">
        <v>340</v>
      </c>
      <c r="N4" t="s">
        <v>448</v>
      </c>
      <c r="O4" t="s">
        <v>339</v>
      </c>
      <c r="P4" t="s">
        <v>1208</v>
      </c>
      <c r="Q4" s="126">
        <v>388000</v>
      </c>
      <c r="R4" s="126">
        <v>1</v>
      </c>
      <c r="S4" s="126">
        <v>6262</v>
      </c>
      <c r="T4" s="103"/>
      <c r="U4" s="126">
        <v>24296.560000000001</v>
      </c>
      <c r="V4" s="127">
        <v>2.7E-4</v>
      </c>
      <c r="W4" s="127">
        <v>4.6789999999999998E-2</v>
      </c>
      <c r="X4" s="127">
        <v>2.0500000000000002E-3</v>
      </c>
    </row>
    <row r="5" spans="1:24" x14ac:dyDescent="0.2">
      <c r="A5" t="s">
        <v>1204</v>
      </c>
      <c r="B5" t="s">
        <v>1204</v>
      </c>
      <c r="C5" t="s">
        <v>1344</v>
      </c>
      <c r="D5" t="s">
        <v>1345</v>
      </c>
      <c r="E5" t="s">
        <v>80</v>
      </c>
      <c r="F5" t="s">
        <v>1346</v>
      </c>
      <c r="G5" t="s">
        <v>1347</v>
      </c>
      <c r="H5" t="s">
        <v>312</v>
      </c>
      <c r="I5" t="s">
        <v>917</v>
      </c>
      <c r="J5" t="s">
        <v>204</v>
      </c>
      <c r="K5" t="s">
        <v>204</v>
      </c>
      <c r="L5" t="s">
        <v>325</v>
      </c>
      <c r="M5" t="s">
        <v>340</v>
      </c>
      <c r="N5" t="s">
        <v>448</v>
      </c>
      <c r="O5" t="s">
        <v>339</v>
      </c>
      <c r="P5" t="s">
        <v>1208</v>
      </c>
      <c r="Q5" s="126">
        <v>99400</v>
      </c>
      <c r="R5" s="126">
        <v>1</v>
      </c>
      <c r="S5" s="126">
        <v>21950</v>
      </c>
      <c r="T5" s="103"/>
      <c r="U5" s="126">
        <v>21818.3</v>
      </c>
      <c r="V5" s="127">
        <v>3.8999999999999999E-4</v>
      </c>
      <c r="W5" s="127">
        <v>4.2020000000000002E-2</v>
      </c>
      <c r="X5" s="127">
        <v>1.8400000000000001E-3</v>
      </c>
    </row>
    <row r="6" spans="1:24" x14ac:dyDescent="0.2">
      <c r="A6" t="s">
        <v>1204</v>
      </c>
      <c r="B6" t="s">
        <v>1204</v>
      </c>
      <c r="C6" t="s">
        <v>1348</v>
      </c>
      <c r="D6" t="s">
        <v>1349</v>
      </c>
      <c r="E6" t="s">
        <v>80</v>
      </c>
      <c r="F6" t="s">
        <v>1350</v>
      </c>
      <c r="G6" t="s">
        <v>1351</v>
      </c>
      <c r="H6" t="s">
        <v>312</v>
      </c>
      <c r="I6" t="s">
        <v>917</v>
      </c>
      <c r="J6" t="s">
        <v>204</v>
      </c>
      <c r="K6" t="s">
        <v>204</v>
      </c>
      <c r="L6" t="s">
        <v>325</v>
      </c>
      <c r="M6" t="s">
        <v>340</v>
      </c>
      <c r="N6" t="s">
        <v>448</v>
      </c>
      <c r="O6" t="s">
        <v>339</v>
      </c>
      <c r="P6" t="s">
        <v>1208</v>
      </c>
      <c r="Q6" s="126">
        <v>495000</v>
      </c>
      <c r="R6" s="126">
        <v>1</v>
      </c>
      <c r="S6" s="126">
        <v>3356</v>
      </c>
      <c r="T6" s="103"/>
      <c r="U6" s="126">
        <v>16612.2</v>
      </c>
      <c r="V6" s="127">
        <v>4.0000000000000002E-4</v>
      </c>
      <c r="W6" s="127">
        <v>3.1989999999999998E-2</v>
      </c>
      <c r="X6" s="127">
        <v>1.4E-3</v>
      </c>
    </row>
    <row r="7" spans="1:24" x14ac:dyDescent="0.2">
      <c r="A7" t="s">
        <v>1204</v>
      </c>
      <c r="B7" t="s">
        <v>1204</v>
      </c>
      <c r="C7" t="s">
        <v>1352</v>
      </c>
      <c r="D7" t="s">
        <v>1353</v>
      </c>
      <c r="E7" t="s">
        <v>80</v>
      </c>
      <c r="F7" t="s">
        <v>1354</v>
      </c>
      <c r="G7" t="s">
        <v>1355</v>
      </c>
      <c r="H7" t="s">
        <v>312</v>
      </c>
      <c r="I7" t="s">
        <v>917</v>
      </c>
      <c r="J7" t="s">
        <v>204</v>
      </c>
      <c r="K7" t="s">
        <v>204</v>
      </c>
      <c r="L7" t="s">
        <v>325</v>
      </c>
      <c r="M7" t="s">
        <v>340</v>
      </c>
      <c r="N7" t="s">
        <v>446</v>
      </c>
      <c r="O7" t="s">
        <v>339</v>
      </c>
      <c r="P7" t="s">
        <v>1208</v>
      </c>
      <c r="Q7" s="126">
        <v>9000</v>
      </c>
      <c r="R7" s="126">
        <v>1</v>
      </c>
      <c r="S7" s="126">
        <v>149800</v>
      </c>
      <c r="T7" s="126">
        <v>18.036000000000001</v>
      </c>
      <c r="U7" s="126">
        <v>13500.036</v>
      </c>
      <c r="V7" s="127">
        <v>2.0000000000000001E-4</v>
      </c>
      <c r="W7" s="127">
        <v>2.6030000000000001E-2</v>
      </c>
      <c r="X7" s="127">
        <v>1.14E-3</v>
      </c>
    </row>
    <row r="8" spans="1:24" x14ac:dyDescent="0.2">
      <c r="A8" t="s">
        <v>1204</v>
      </c>
      <c r="B8" t="s">
        <v>1204</v>
      </c>
      <c r="C8" t="s">
        <v>1356</v>
      </c>
      <c r="D8" t="s">
        <v>1357</v>
      </c>
      <c r="E8" t="s">
        <v>80</v>
      </c>
      <c r="F8" t="s">
        <v>1358</v>
      </c>
      <c r="G8" t="s">
        <v>1359</v>
      </c>
      <c r="H8" t="s">
        <v>312</v>
      </c>
      <c r="I8" t="s">
        <v>917</v>
      </c>
      <c r="J8" t="s">
        <v>204</v>
      </c>
      <c r="K8" t="s">
        <v>204</v>
      </c>
      <c r="L8" t="s">
        <v>325</v>
      </c>
      <c r="M8" t="s">
        <v>340</v>
      </c>
      <c r="N8" t="s">
        <v>445</v>
      </c>
      <c r="O8" t="s">
        <v>339</v>
      </c>
      <c r="P8" t="s">
        <v>1208</v>
      </c>
      <c r="Q8" s="126">
        <v>86000</v>
      </c>
      <c r="R8" s="126">
        <v>1</v>
      </c>
      <c r="S8" s="126">
        <v>14880</v>
      </c>
      <c r="T8" s="103"/>
      <c r="U8" s="126">
        <v>12796.8</v>
      </c>
      <c r="V8" s="127">
        <v>1.16E-3</v>
      </c>
      <c r="W8" s="127">
        <v>2.4639999999999999E-2</v>
      </c>
      <c r="X8" s="127">
        <v>1.08E-3</v>
      </c>
    </row>
    <row r="9" spans="1:24" x14ac:dyDescent="0.2">
      <c r="A9" t="s">
        <v>1204</v>
      </c>
      <c r="B9" t="s">
        <v>1204</v>
      </c>
      <c r="C9" t="s">
        <v>1360</v>
      </c>
      <c r="D9" t="s">
        <v>1361</v>
      </c>
      <c r="E9" t="s">
        <v>80</v>
      </c>
      <c r="F9" t="s">
        <v>1362</v>
      </c>
      <c r="G9" t="s">
        <v>1363</v>
      </c>
      <c r="H9" t="s">
        <v>312</v>
      </c>
      <c r="I9" t="s">
        <v>917</v>
      </c>
      <c r="J9" t="s">
        <v>204</v>
      </c>
      <c r="K9" t="s">
        <v>204</v>
      </c>
      <c r="L9" t="s">
        <v>325</v>
      </c>
      <c r="M9" t="s">
        <v>340</v>
      </c>
      <c r="N9" t="s">
        <v>458</v>
      </c>
      <c r="O9" t="s">
        <v>339</v>
      </c>
      <c r="P9" t="s">
        <v>1208</v>
      </c>
      <c r="Q9" s="126">
        <v>12600</v>
      </c>
      <c r="R9" s="126">
        <v>1</v>
      </c>
      <c r="S9" s="126">
        <v>95280</v>
      </c>
      <c r="T9" s="103"/>
      <c r="U9" s="126">
        <v>12005.28</v>
      </c>
      <c r="V9" s="127">
        <v>4.4000000000000002E-4</v>
      </c>
      <c r="W9" s="127">
        <v>2.3120000000000002E-2</v>
      </c>
      <c r="X9" s="127">
        <v>1.01E-3</v>
      </c>
    </row>
    <row r="10" spans="1:24" x14ac:dyDescent="0.2">
      <c r="A10" t="s">
        <v>1204</v>
      </c>
      <c r="B10" t="s">
        <v>1204</v>
      </c>
      <c r="C10" t="s">
        <v>1364</v>
      </c>
      <c r="D10" t="s">
        <v>1365</v>
      </c>
      <c r="E10" t="s">
        <v>80</v>
      </c>
      <c r="F10" t="s">
        <v>1366</v>
      </c>
      <c r="G10" t="s">
        <v>1367</v>
      </c>
      <c r="H10" t="s">
        <v>312</v>
      </c>
      <c r="I10" t="s">
        <v>917</v>
      </c>
      <c r="J10" t="s">
        <v>204</v>
      </c>
      <c r="K10" t="s">
        <v>204</v>
      </c>
      <c r="L10" t="s">
        <v>325</v>
      </c>
      <c r="M10" t="s">
        <v>340</v>
      </c>
      <c r="N10" t="s">
        <v>456</v>
      </c>
      <c r="O10" t="s">
        <v>339</v>
      </c>
      <c r="P10" t="s">
        <v>1208</v>
      </c>
      <c r="Q10" s="126">
        <v>487000</v>
      </c>
      <c r="R10" s="126">
        <v>1</v>
      </c>
      <c r="S10" s="126">
        <v>2309</v>
      </c>
      <c r="T10" s="103"/>
      <c r="U10" s="126">
        <v>11244.83</v>
      </c>
      <c r="V10" s="127">
        <v>3.8000000000000002E-4</v>
      </c>
      <c r="W10" s="127">
        <v>2.1649999999999999E-2</v>
      </c>
      <c r="X10" s="127">
        <v>9.5E-4</v>
      </c>
    </row>
    <row r="11" spans="1:24" x14ac:dyDescent="0.2">
      <c r="A11" t="s">
        <v>1204</v>
      </c>
      <c r="B11" t="s">
        <v>1204</v>
      </c>
      <c r="C11" t="s">
        <v>1368</v>
      </c>
      <c r="D11" t="s">
        <v>1369</v>
      </c>
      <c r="E11" t="s">
        <v>80</v>
      </c>
      <c r="F11" t="s">
        <v>1370</v>
      </c>
      <c r="G11" t="s">
        <v>1371</v>
      </c>
      <c r="H11" t="s">
        <v>312</v>
      </c>
      <c r="I11" t="s">
        <v>917</v>
      </c>
      <c r="J11" t="s">
        <v>204</v>
      </c>
      <c r="K11" t="s">
        <v>204</v>
      </c>
      <c r="L11" t="s">
        <v>325</v>
      </c>
      <c r="M11" t="s">
        <v>340</v>
      </c>
      <c r="N11" t="s">
        <v>445</v>
      </c>
      <c r="O11" t="s">
        <v>339</v>
      </c>
      <c r="P11" t="s">
        <v>1208</v>
      </c>
      <c r="Q11" s="126">
        <v>116000</v>
      </c>
      <c r="R11" s="126">
        <v>1</v>
      </c>
      <c r="S11" s="126">
        <v>9432</v>
      </c>
      <c r="T11" s="103"/>
      <c r="U11" s="126">
        <v>10941.12</v>
      </c>
      <c r="V11" s="127">
        <v>5.5000000000000003E-4</v>
      </c>
      <c r="W11" s="127">
        <v>2.1069999999999998E-2</v>
      </c>
      <c r="X11" s="127">
        <v>9.2000000000000003E-4</v>
      </c>
    </row>
    <row r="12" spans="1:24" x14ac:dyDescent="0.2">
      <c r="A12" t="s">
        <v>1204</v>
      </c>
      <c r="B12" t="s">
        <v>1204</v>
      </c>
      <c r="C12" t="s">
        <v>1322</v>
      </c>
      <c r="D12" t="s">
        <v>1323</v>
      </c>
      <c r="E12" t="s">
        <v>80</v>
      </c>
      <c r="F12" t="s">
        <v>1372</v>
      </c>
      <c r="G12" t="s">
        <v>1373</v>
      </c>
      <c r="H12" t="s">
        <v>312</v>
      </c>
      <c r="I12" t="s">
        <v>917</v>
      </c>
      <c r="J12" t="s">
        <v>204</v>
      </c>
      <c r="K12" t="s">
        <v>204</v>
      </c>
      <c r="L12" t="s">
        <v>325</v>
      </c>
      <c r="M12" t="s">
        <v>340</v>
      </c>
      <c r="N12" t="s">
        <v>2263</v>
      </c>
      <c r="O12" t="s">
        <v>339</v>
      </c>
      <c r="P12" t="s">
        <v>1208</v>
      </c>
      <c r="Q12" s="126">
        <v>16350</v>
      </c>
      <c r="R12" s="126">
        <v>1</v>
      </c>
      <c r="S12" s="126">
        <v>64490</v>
      </c>
      <c r="T12" s="103"/>
      <c r="U12" s="126">
        <v>10544.115</v>
      </c>
      <c r="V12" s="127">
        <v>7.6999999999999996E-4</v>
      </c>
      <c r="W12" s="127">
        <v>2.0310000000000002E-2</v>
      </c>
      <c r="X12" s="127">
        <v>8.8999999999999995E-4</v>
      </c>
    </row>
    <row r="13" spans="1:24" x14ac:dyDescent="0.2">
      <c r="A13" t="s">
        <v>1204</v>
      </c>
      <c r="B13" t="s">
        <v>1204</v>
      </c>
      <c r="C13" t="s">
        <v>1374</v>
      </c>
      <c r="D13" t="s">
        <v>1375</v>
      </c>
      <c r="E13" t="s">
        <v>80</v>
      </c>
      <c r="F13" t="s">
        <v>1376</v>
      </c>
      <c r="G13" t="s">
        <v>1377</v>
      </c>
      <c r="H13" t="s">
        <v>312</v>
      </c>
      <c r="I13" t="s">
        <v>917</v>
      </c>
      <c r="J13" t="s">
        <v>204</v>
      </c>
      <c r="K13" t="s">
        <v>204</v>
      </c>
      <c r="L13" t="s">
        <v>325</v>
      </c>
      <c r="M13" t="s">
        <v>340</v>
      </c>
      <c r="N13" t="s">
        <v>467</v>
      </c>
      <c r="O13" t="s">
        <v>339</v>
      </c>
      <c r="P13" t="s">
        <v>1208</v>
      </c>
      <c r="Q13" s="126">
        <v>177000</v>
      </c>
      <c r="R13" s="126">
        <v>1</v>
      </c>
      <c r="S13" s="126">
        <v>5699</v>
      </c>
      <c r="T13" s="103"/>
      <c r="U13" s="126">
        <v>10087.23</v>
      </c>
      <c r="V13" s="127">
        <v>1.6000000000000001E-4</v>
      </c>
      <c r="W13" s="127">
        <v>1.9429999999999999E-2</v>
      </c>
      <c r="X13" s="127">
        <v>8.4999999999999995E-4</v>
      </c>
    </row>
    <row r="14" spans="1:24" x14ac:dyDescent="0.2">
      <c r="A14" t="s">
        <v>1204</v>
      </c>
      <c r="B14" t="s">
        <v>1204</v>
      </c>
      <c r="C14" t="s">
        <v>1378</v>
      </c>
      <c r="D14" t="s">
        <v>1379</v>
      </c>
      <c r="E14" t="s">
        <v>80</v>
      </c>
      <c r="F14" t="s">
        <v>1380</v>
      </c>
      <c r="G14" t="s">
        <v>1381</v>
      </c>
      <c r="H14" t="s">
        <v>312</v>
      </c>
      <c r="I14" t="s">
        <v>917</v>
      </c>
      <c r="J14" t="s">
        <v>204</v>
      </c>
      <c r="K14" t="s">
        <v>204</v>
      </c>
      <c r="L14" t="s">
        <v>325</v>
      </c>
      <c r="M14" t="s">
        <v>340</v>
      </c>
      <c r="N14" t="s">
        <v>480</v>
      </c>
      <c r="O14" t="s">
        <v>339</v>
      </c>
      <c r="P14" t="s">
        <v>1208</v>
      </c>
      <c r="Q14" s="126">
        <v>16700</v>
      </c>
      <c r="R14" s="126">
        <v>1</v>
      </c>
      <c r="S14" s="126">
        <v>57150</v>
      </c>
      <c r="T14" s="103"/>
      <c r="U14" s="126">
        <v>9544.0499999999993</v>
      </c>
      <c r="V14" s="127">
        <v>2.5999999999999998E-4</v>
      </c>
      <c r="W14" s="127">
        <v>1.8380000000000001E-2</v>
      </c>
      <c r="X14" s="127">
        <v>8.0000000000000004E-4</v>
      </c>
    </row>
    <row r="15" spans="1:24" x14ac:dyDescent="0.2">
      <c r="A15" t="s">
        <v>1204</v>
      </c>
      <c r="B15" t="s">
        <v>1204</v>
      </c>
      <c r="C15" t="s">
        <v>1382</v>
      </c>
      <c r="D15" t="s">
        <v>1383</v>
      </c>
      <c r="E15" t="s">
        <v>80</v>
      </c>
      <c r="F15" t="s">
        <v>1384</v>
      </c>
      <c r="G15" t="s">
        <v>1385</v>
      </c>
      <c r="H15" t="s">
        <v>312</v>
      </c>
      <c r="I15" t="s">
        <v>917</v>
      </c>
      <c r="J15" t="s">
        <v>204</v>
      </c>
      <c r="K15" t="s">
        <v>204</v>
      </c>
      <c r="L15" t="s">
        <v>325</v>
      </c>
      <c r="M15" t="s">
        <v>340</v>
      </c>
      <c r="N15" t="s">
        <v>454</v>
      </c>
      <c r="O15" t="s">
        <v>339</v>
      </c>
      <c r="P15" t="s">
        <v>1208</v>
      </c>
      <c r="Q15" s="126">
        <v>12300</v>
      </c>
      <c r="R15" s="126">
        <v>1</v>
      </c>
      <c r="S15" s="126">
        <v>69740</v>
      </c>
      <c r="T15" s="103"/>
      <c r="U15" s="126">
        <v>8578.02</v>
      </c>
      <c r="V15" s="127">
        <v>6.7000000000000002E-4</v>
      </c>
      <c r="W15" s="127">
        <v>1.652E-2</v>
      </c>
      <c r="X15" s="127">
        <v>7.2000000000000005E-4</v>
      </c>
    </row>
    <row r="16" spans="1:24" x14ac:dyDescent="0.2">
      <c r="A16" t="s">
        <v>1204</v>
      </c>
      <c r="B16" t="s">
        <v>1204</v>
      </c>
      <c r="C16" t="s">
        <v>1250</v>
      </c>
      <c r="D16" t="s">
        <v>1251</v>
      </c>
      <c r="E16" t="s">
        <v>80</v>
      </c>
      <c r="F16" t="s">
        <v>1386</v>
      </c>
      <c r="G16" t="s">
        <v>1387</v>
      </c>
      <c r="H16" t="s">
        <v>312</v>
      </c>
      <c r="I16" t="s">
        <v>917</v>
      </c>
      <c r="J16" t="s">
        <v>204</v>
      </c>
      <c r="K16" t="s">
        <v>204</v>
      </c>
      <c r="L16" t="s">
        <v>325</v>
      </c>
      <c r="M16" t="s">
        <v>340</v>
      </c>
      <c r="N16" t="s">
        <v>2263</v>
      </c>
      <c r="O16" t="s">
        <v>339</v>
      </c>
      <c r="P16" t="s">
        <v>1208</v>
      </c>
      <c r="Q16" s="126">
        <v>27000</v>
      </c>
      <c r="R16" s="126">
        <v>1</v>
      </c>
      <c r="S16" s="126">
        <v>30970</v>
      </c>
      <c r="T16" s="103"/>
      <c r="U16" s="126">
        <v>8361.9</v>
      </c>
      <c r="V16" s="127">
        <v>2.2000000000000001E-4</v>
      </c>
      <c r="W16" s="127">
        <v>1.61E-2</v>
      </c>
      <c r="X16" s="127">
        <v>7.1000000000000002E-4</v>
      </c>
    </row>
    <row r="17" spans="1:24" x14ac:dyDescent="0.2">
      <c r="A17" t="s">
        <v>1204</v>
      </c>
      <c r="B17" t="s">
        <v>1204</v>
      </c>
      <c r="C17" t="s">
        <v>1388</v>
      </c>
      <c r="D17" t="s">
        <v>1389</v>
      </c>
      <c r="E17" t="s">
        <v>80</v>
      </c>
      <c r="F17" t="s">
        <v>1390</v>
      </c>
      <c r="G17" t="s">
        <v>1391</v>
      </c>
      <c r="H17" t="s">
        <v>312</v>
      </c>
      <c r="I17" t="s">
        <v>917</v>
      </c>
      <c r="J17" t="s">
        <v>204</v>
      </c>
      <c r="K17" t="s">
        <v>204</v>
      </c>
      <c r="L17" t="s">
        <v>325</v>
      </c>
      <c r="M17" t="s">
        <v>340</v>
      </c>
      <c r="N17" t="s">
        <v>2263</v>
      </c>
      <c r="O17" t="s">
        <v>339</v>
      </c>
      <c r="P17" t="s">
        <v>1208</v>
      </c>
      <c r="Q17" s="126">
        <v>20800</v>
      </c>
      <c r="R17" s="126">
        <v>1</v>
      </c>
      <c r="S17" s="126">
        <v>38860</v>
      </c>
      <c r="T17" s="103"/>
      <c r="U17" s="126">
        <v>8082.88</v>
      </c>
      <c r="V17" s="127">
        <v>1.7099999999999999E-3</v>
      </c>
      <c r="W17" s="127">
        <v>1.5570000000000001E-2</v>
      </c>
      <c r="X17" s="127">
        <v>6.8000000000000005E-4</v>
      </c>
    </row>
    <row r="18" spans="1:24" x14ac:dyDescent="0.2">
      <c r="A18" t="s">
        <v>1204</v>
      </c>
      <c r="B18" t="s">
        <v>1204</v>
      </c>
      <c r="C18" t="s">
        <v>1392</v>
      </c>
      <c r="D18" t="s">
        <v>1393</v>
      </c>
      <c r="E18" t="s">
        <v>80</v>
      </c>
      <c r="F18" t="s">
        <v>1394</v>
      </c>
      <c r="G18" t="s">
        <v>1395</v>
      </c>
      <c r="H18" t="s">
        <v>312</v>
      </c>
      <c r="I18" t="s">
        <v>917</v>
      </c>
      <c r="J18" t="s">
        <v>204</v>
      </c>
      <c r="K18" t="s">
        <v>204</v>
      </c>
      <c r="L18" t="s">
        <v>325</v>
      </c>
      <c r="M18" t="s">
        <v>340</v>
      </c>
      <c r="N18" t="s">
        <v>458</v>
      </c>
      <c r="O18" t="s">
        <v>339</v>
      </c>
      <c r="P18" t="s">
        <v>1208</v>
      </c>
      <c r="Q18" s="126">
        <v>27700</v>
      </c>
      <c r="R18" s="126">
        <v>1</v>
      </c>
      <c r="S18" s="126">
        <v>29040</v>
      </c>
      <c r="T18" s="103"/>
      <c r="U18" s="126">
        <v>8044.08</v>
      </c>
      <c r="V18" s="127">
        <v>6.3000000000000003E-4</v>
      </c>
      <c r="W18" s="127">
        <v>1.549E-2</v>
      </c>
      <c r="X18" s="127">
        <v>6.8000000000000005E-4</v>
      </c>
    </row>
    <row r="19" spans="1:24" x14ac:dyDescent="0.2">
      <c r="A19" t="s">
        <v>1204</v>
      </c>
      <c r="B19" t="s">
        <v>1204</v>
      </c>
      <c r="C19" t="s">
        <v>1396</v>
      </c>
      <c r="D19" t="s">
        <v>1397</v>
      </c>
      <c r="E19" t="s">
        <v>80</v>
      </c>
      <c r="F19" t="s">
        <v>1398</v>
      </c>
      <c r="G19" t="s">
        <v>1399</v>
      </c>
      <c r="H19" t="s">
        <v>312</v>
      </c>
      <c r="I19" t="s">
        <v>917</v>
      </c>
      <c r="J19" t="s">
        <v>204</v>
      </c>
      <c r="K19" t="s">
        <v>204</v>
      </c>
      <c r="L19" t="s">
        <v>325</v>
      </c>
      <c r="M19" t="s">
        <v>340</v>
      </c>
      <c r="N19" t="s">
        <v>459</v>
      </c>
      <c r="O19" t="s">
        <v>339</v>
      </c>
      <c r="P19" t="s">
        <v>1208</v>
      </c>
      <c r="Q19" s="126">
        <v>75000</v>
      </c>
      <c r="R19" s="126">
        <v>1</v>
      </c>
      <c r="S19" s="126">
        <v>9235</v>
      </c>
      <c r="T19" s="103"/>
      <c r="U19" s="126">
        <v>6926.25</v>
      </c>
      <c r="V19" s="127">
        <v>6.4000000000000005E-4</v>
      </c>
      <c r="W19" s="127">
        <v>1.3339999999999999E-2</v>
      </c>
      <c r="X19" s="127">
        <v>5.8E-4</v>
      </c>
    </row>
    <row r="20" spans="1:24" x14ac:dyDescent="0.2">
      <c r="A20" t="s">
        <v>1204</v>
      </c>
      <c r="B20" t="s">
        <v>1204</v>
      </c>
      <c r="C20" t="s">
        <v>1400</v>
      </c>
      <c r="D20" t="s">
        <v>1401</v>
      </c>
      <c r="E20" t="s">
        <v>80</v>
      </c>
      <c r="F20" t="s">
        <v>1402</v>
      </c>
      <c r="G20" t="s">
        <v>1403</v>
      </c>
      <c r="H20" t="s">
        <v>312</v>
      </c>
      <c r="I20" t="s">
        <v>917</v>
      </c>
      <c r="J20" t="s">
        <v>204</v>
      </c>
      <c r="K20" t="s">
        <v>204</v>
      </c>
      <c r="L20" t="s">
        <v>325</v>
      </c>
      <c r="M20" t="s">
        <v>340</v>
      </c>
      <c r="N20" t="s">
        <v>458</v>
      </c>
      <c r="O20" t="s">
        <v>339</v>
      </c>
      <c r="P20" t="s">
        <v>1208</v>
      </c>
      <c r="Q20" s="126">
        <v>45500</v>
      </c>
      <c r="R20" s="126">
        <v>1</v>
      </c>
      <c r="S20" s="126">
        <v>14620</v>
      </c>
      <c r="T20" s="102"/>
      <c r="U20" s="126">
        <v>6652.1</v>
      </c>
      <c r="V20" s="127">
        <v>4.2000000000000002E-4</v>
      </c>
      <c r="W20" s="127">
        <v>1.281E-2</v>
      </c>
      <c r="X20" s="127">
        <v>5.5999999999999995E-4</v>
      </c>
    </row>
    <row r="21" spans="1:24" x14ac:dyDescent="0.2">
      <c r="A21" t="s">
        <v>1204</v>
      </c>
      <c r="B21" t="s">
        <v>1204</v>
      </c>
      <c r="C21" t="s">
        <v>1404</v>
      </c>
      <c r="D21" t="s">
        <v>1405</v>
      </c>
      <c r="E21" t="s">
        <v>80</v>
      </c>
      <c r="F21" t="s">
        <v>1406</v>
      </c>
      <c r="G21" t="s">
        <v>1407</v>
      </c>
      <c r="H21" t="s">
        <v>312</v>
      </c>
      <c r="I21" t="s">
        <v>917</v>
      </c>
      <c r="J21" t="s">
        <v>204</v>
      </c>
      <c r="K21" t="s">
        <v>204</v>
      </c>
      <c r="L21" t="s">
        <v>325</v>
      </c>
      <c r="M21" t="s">
        <v>340</v>
      </c>
      <c r="N21" t="s">
        <v>448</v>
      </c>
      <c r="O21" t="s">
        <v>339</v>
      </c>
      <c r="P21" t="s">
        <v>1208</v>
      </c>
      <c r="Q21" s="126">
        <v>27000</v>
      </c>
      <c r="R21" s="126">
        <v>1</v>
      </c>
      <c r="S21" s="126">
        <v>24370</v>
      </c>
      <c r="T21" s="102"/>
      <c r="U21" s="126">
        <v>6579.9</v>
      </c>
      <c r="V21" s="127">
        <v>2.7E-4</v>
      </c>
      <c r="W21" s="127">
        <v>1.2670000000000001E-2</v>
      </c>
      <c r="X21" s="127">
        <v>5.5000000000000003E-4</v>
      </c>
    </row>
    <row r="22" spans="1:24" x14ac:dyDescent="0.2">
      <c r="A22" t="s">
        <v>1204</v>
      </c>
      <c r="B22" t="s">
        <v>1204</v>
      </c>
      <c r="C22" t="s">
        <v>1408</v>
      </c>
      <c r="D22" t="s">
        <v>1409</v>
      </c>
      <c r="E22" t="s">
        <v>80</v>
      </c>
      <c r="F22" t="s">
        <v>1410</v>
      </c>
      <c r="G22" t="s">
        <v>1411</v>
      </c>
      <c r="H22" t="s">
        <v>312</v>
      </c>
      <c r="I22" t="s">
        <v>917</v>
      </c>
      <c r="J22" t="s">
        <v>204</v>
      </c>
      <c r="K22" t="s">
        <v>204</v>
      </c>
      <c r="L22" t="s">
        <v>325</v>
      </c>
      <c r="M22" t="s">
        <v>340</v>
      </c>
      <c r="N22" t="s">
        <v>484</v>
      </c>
      <c r="O22" t="s">
        <v>339</v>
      </c>
      <c r="P22" t="s">
        <v>1208</v>
      </c>
      <c r="Q22" s="126">
        <v>227813</v>
      </c>
      <c r="R22" s="126">
        <v>1</v>
      </c>
      <c r="S22" s="126">
        <v>2734</v>
      </c>
      <c r="T22" s="102"/>
      <c r="U22" s="126">
        <v>6228.4070000000002</v>
      </c>
      <c r="V22" s="127">
        <v>1.39E-3</v>
      </c>
      <c r="W22" s="127">
        <v>1.1990000000000001E-2</v>
      </c>
      <c r="X22" s="127">
        <v>5.2999999999999998E-4</v>
      </c>
    </row>
    <row r="23" spans="1:24" x14ac:dyDescent="0.2">
      <c r="A23" t="s">
        <v>1204</v>
      </c>
      <c r="B23" t="s">
        <v>1204</v>
      </c>
      <c r="C23" t="s">
        <v>1292</v>
      </c>
      <c r="D23" t="s">
        <v>1293</v>
      </c>
      <c r="E23" t="s">
        <v>80</v>
      </c>
      <c r="F23" t="s">
        <v>1412</v>
      </c>
      <c r="G23" t="s">
        <v>1413</v>
      </c>
      <c r="H23" t="s">
        <v>312</v>
      </c>
      <c r="I23" t="s">
        <v>917</v>
      </c>
      <c r="J23" t="s">
        <v>204</v>
      </c>
      <c r="K23" t="s">
        <v>204</v>
      </c>
      <c r="L23" t="s">
        <v>325</v>
      </c>
      <c r="M23" t="s">
        <v>340</v>
      </c>
      <c r="N23" t="s">
        <v>484</v>
      </c>
      <c r="O23" t="s">
        <v>339</v>
      </c>
      <c r="P23" t="s">
        <v>1208</v>
      </c>
      <c r="Q23" s="126">
        <v>1070000</v>
      </c>
      <c r="R23" s="126">
        <v>1</v>
      </c>
      <c r="S23" s="126">
        <v>575</v>
      </c>
      <c r="T23" s="102"/>
      <c r="U23" s="126">
        <v>6152.5</v>
      </c>
      <c r="V23" s="127">
        <v>3.8999999999999999E-4</v>
      </c>
      <c r="W23" s="127">
        <v>1.1849999999999999E-2</v>
      </c>
      <c r="X23" s="127">
        <v>5.1999999999999995E-4</v>
      </c>
    </row>
    <row r="24" spans="1:24" x14ac:dyDescent="0.2">
      <c r="A24" t="s">
        <v>1204</v>
      </c>
      <c r="B24" t="s">
        <v>1204</v>
      </c>
      <c r="C24" t="s">
        <v>1414</v>
      </c>
      <c r="D24" t="s">
        <v>1415</v>
      </c>
      <c r="E24" t="s">
        <v>80</v>
      </c>
      <c r="F24" t="s">
        <v>1416</v>
      </c>
      <c r="G24" t="s">
        <v>1417</v>
      </c>
      <c r="H24" t="s">
        <v>312</v>
      </c>
      <c r="I24" t="s">
        <v>917</v>
      </c>
      <c r="J24" t="s">
        <v>204</v>
      </c>
      <c r="K24" t="s">
        <v>204</v>
      </c>
      <c r="L24" t="s">
        <v>325</v>
      </c>
      <c r="M24" t="s">
        <v>340</v>
      </c>
      <c r="N24" t="s">
        <v>475</v>
      </c>
      <c r="O24" t="s">
        <v>339</v>
      </c>
      <c r="P24" t="s">
        <v>1208</v>
      </c>
      <c r="Q24" s="126">
        <v>18000</v>
      </c>
      <c r="R24" s="126">
        <v>1</v>
      </c>
      <c r="S24" s="126">
        <v>32510</v>
      </c>
      <c r="T24" s="102"/>
      <c r="U24" s="126">
        <v>5851.8</v>
      </c>
      <c r="V24" s="127">
        <v>1.31E-3</v>
      </c>
      <c r="W24" s="127">
        <v>1.1270000000000001E-2</v>
      </c>
      <c r="X24" s="127">
        <v>4.8999999999999998E-4</v>
      </c>
    </row>
    <row r="25" spans="1:24" x14ac:dyDescent="0.2">
      <c r="A25" t="s">
        <v>1204</v>
      </c>
      <c r="B25" t="s">
        <v>1204</v>
      </c>
      <c r="C25" t="s">
        <v>1418</v>
      </c>
      <c r="D25" t="s">
        <v>1419</v>
      </c>
      <c r="E25" t="s">
        <v>80</v>
      </c>
      <c r="F25" t="s">
        <v>1420</v>
      </c>
      <c r="G25" t="s">
        <v>1421</v>
      </c>
      <c r="H25" t="s">
        <v>312</v>
      </c>
      <c r="I25" t="s">
        <v>917</v>
      </c>
      <c r="J25" t="s">
        <v>204</v>
      </c>
      <c r="K25" t="s">
        <v>204</v>
      </c>
      <c r="L25" t="s">
        <v>325</v>
      </c>
      <c r="M25" t="s">
        <v>340</v>
      </c>
      <c r="N25" t="s">
        <v>440</v>
      </c>
      <c r="O25" t="s">
        <v>339</v>
      </c>
      <c r="P25" t="s">
        <v>1208</v>
      </c>
      <c r="Q25" s="126">
        <v>8200</v>
      </c>
      <c r="R25" s="126">
        <v>1</v>
      </c>
      <c r="S25" s="126">
        <v>61570</v>
      </c>
      <c r="T25" s="126">
        <v>99.486000000000004</v>
      </c>
      <c r="U25" s="126">
        <v>5148.2259999999997</v>
      </c>
      <c r="V25" s="127">
        <v>7.6999999999999996E-4</v>
      </c>
      <c r="W25" s="127">
        <v>1.0109999999999999E-2</v>
      </c>
      <c r="X25" s="127">
        <v>4.4000000000000002E-4</v>
      </c>
    </row>
    <row r="26" spans="1:24" x14ac:dyDescent="0.2">
      <c r="A26" t="s">
        <v>1204</v>
      </c>
      <c r="B26" t="s">
        <v>1204</v>
      </c>
      <c r="C26" t="s">
        <v>1422</v>
      </c>
      <c r="D26" t="s">
        <v>1423</v>
      </c>
      <c r="E26" t="s">
        <v>80</v>
      </c>
      <c r="F26" t="s">
        <v>1424</v>
      </c>
      <c r="G26" t="s">
        <v>1425</v>
      </c>
      <c r="H26" t="s">
        <v>312</v>
      </c>
      <c r="I26" t="s">
        <v>917</v>
      </c>
      <c r="J26" t="s">
        <v>204</v>
      </c>
      <c r="K26" t="s">
        <v>204</v>
      </c>
      <c r="L26" t="s">
        <v>325</v>
      </c>
      <c r="M26" t="s">
        <v>340</v>
      </c>
      <c r="N26" t="s">
        <v>484</v>
      </c>
      <c r="O26" t="s">
        <v>339</v>
      </c>
      <c r="P26" t="s">
        <v>1208</v>
      </c>
      <c r="Q26" s="126">
        <v>126000</v>
      </c>
      <c r="R26" s="126">
        <v>1</v>
      </c>
      <c r="S26" s="126">
        <v>2555</v>
      </c>
      <c r="T26" s="102"/>
      <c r="U26" s="126">
        <v>3219.3</v>
      </c>
      <c r="V26" s="127">
        <v>6.8000000000000005E-4</v>
      </c>
      <c r="W26" s="127">
        <v>6.1999999999999998E-3</v>
      </c>
      <c r="X26" s="127">
        <v>2.7E-4</v>
      </c>
    </row>
    <row r="27" spans="1:24" x14ac:dyDescent="0.2">
      <c r="A27" t="s">
        <v>1204</v>
      </c>
      <c r="B27" t="s">
        <v>1204</v>
      </c>
      <c r="C27" t="s">
        <v>1426</v>
      </c>
      <c r="D27" t="s">
        <v>1427</v>
      </c>
      <c r="E27" t="s">
        <v>80</v>
      </c>
      <c r="F27" t="s">
        <v>1428</v>
      </c>
      <c r="G27" t="s">
        <v>1429</v>
      </c>
      <c r="H27" t="s">
        <v>312</v>
      </c>
      <c r="I27" t="s">
        <v>917</v>
      </c>
      <c r="J27" t="s">
        <v>204</v>
      </c>
      <c r="K27" t="s">
        <v>204</v>
      </c>
      <c r="L27" t="s">
        <v>325</v>
      </c>
      <c r="M27" t="s">
        <v>340</v>
      </c>
      <c r="N27" t="s">
        <v>2264</v>
      </c>
      <c r="O27" t="s">
        <v>339</v>
      </c>
      <c r="P27" t="s">
        <v>1208</v>
      </c>
      <c r="Q27" s="126">
        <v>31589</v>
      </c>
      <c r="R27" s="126">
        <v>1</v>
      </c>
      <c r="S27" s="126">
        <v>6127</v>
      </c>
      <c r="T27" s="102"/>
      <c r="U27" s="126">
        <v>1935.4580000000001</v>
      </c>
      <c r="V27" s="127">
        <v>4.2999999999999999E-4</v>
      </c>
      <c r="W27" s="127">
        <v>3.7299999999999998E-3</v>
      </c>
      <c r="X27" s="127">
        <v>1.6000000000000001E-4</v>
      </c>
    </row>
    <row r="28" spans="1:24" x14ac:dyDescent="0.2">
      <c r="A28" t="s">
        <v>1204</v>
      </c>
      <c r="B28" t="s">
        <v>1204</v>
      </c>
      <c r="C28" t="s">
        <v>1430</v>
      </c>
      <c r="D28" t="s">
        <v>1431</v>
      </c>
      <c r="E28" t="s">
        <v>80</v>
      </c>
      <c r="F28" t="s">
        <v>1432</v>
      </c>
      <c r="G28" t="s">
        <v>1433</v>
      </c>
      <c r="H28" t="s">
        <v>312</v>
      </c>
      <c r="I28" t="s">
        <v>917</v>
      </c>
      <c r="J28" t="s">
        <v>204</v>
      </c>
      <c r="K28" t="s">
        <v>204</v>
      </c>
      <c r="L28" t="s">
        <v>325</v>
      </c>
      <c r="M28" t="s">
        <v>340</v>
      </c>
      <c r="N28" t="s">
        <v>2263</v>
      </c>
      <c r="O28" t="s">
        <v>338</v>
      </c>
      <c r="P28" t="s">
        <v>1208</v>
      </c>
      <c r="Q28" s="126">
        <v>78592</v>
      </c>
      <c r="R28" s="126">
        <v>1</v>
      </c>
      <c r="S28" s="126">
        <v>2261</v>
      </c>
      <c r="T28" s="102"/>
      <c r="U28" s="126">
        <v>1776.9649999999999</v>
      </c>
      <c r="V28" s="127">
        <v>4.2000000000000002E-4</v>
      </c>
      <c r="W28" s="127">
        <v>3.4199999999999999E-3</v>
      </c>
      <c r="X28" s="127">
        <v>1.4999999999999999E-4</v>
      </c>
    </row>
    <row r="29" spans="1:24" x14ac:dyDescent="0.2">
      <c r="A29" t="s">
        <v>1204</v>
      </c>
      <c r="B29" t="s">
        <v>1204</v>
      </c>
      <c r="C29" t="s">
        <v>1434</v>
      </c>
      <c r="D29" t="s">
        <v>1435</v>
      </c>
      <c r="E29" t="s">
        <v>80</v>
      </c>
      <c r="F29" t="s">
        <v>1436</v>
      </c>
      <c r="G29" t="s">
        <v>1437</v>
      </c>
      <c r="H29" t="s">
        <v>312</v>
      </c>
      <c r="I29" t="s">
        <v>917</v>
      </c>
      <c r="J29" t="s">
        <v>204</v>
      </c>
      <c r="K29" t="s">
        <v>204</v>
      </c>
      <c r="L29" t="s">
        <v>325</v>
      </c>
      <c r="M29" t="s">
        <v>340</v>
      </c>
      <c r="N29" t="s">
        <v>437</v>
      </c>
      <c r="O29" t="s">
        <v>339</v>
      </c>
      <c r="P29" t="s">
        <v>1208</v>
      </c>
      <c r="Q29" s="126">
        <v>3195</v>
      </c>
      <c r="R29" s="126">
        <v>1</v>
      </c>
      <c r="S29" s="126">
        <v>17880</v>
      </c>
      <c r="T29" s="102"/>
      <c r="U29" s="126">
        <v>571.26599999999996</v>
      </c>
      <c r="V29" s="127">
        <v>1.2E-4</v>
      </c>
      <c r="W29" s="127">
        <v>1.1000000000000001E-3</v>
      </c>
      <c r="X29" s="127">
        <v>5.0000000000000002E-5</v>
      </c>
    </row>
    <row r="30" spans="1:24" x14ac:dyDescent="0.2">
      <c r="A30" t="s">
        <v>1204</v>
      </c>
      <c r="B30" t="s">
        <v>1204</v>
      </c>
      <c r="C30" t="s">
        <v>1438</v>
      </c>
      <c r="D30" t="s">
        <v>1439</v>
      </c>
      <c r="E30" t="s">
        <v>80</v>
      </c>
      <c r="F30" t="s">
        <v>1440</v>
      </c>
      <c r="G30" t="s">
        <v>1441</v>
      </c>
      <c r="H30" t="s">
        <v>321</v>
      </c>
      <c r="I30" t="s">
        <v>917</v>
      </c>
      <c r="J30" t="s">
        <v>205</v>
      </c>
      <c r="K30" t="s">
        <v>224</v>
      </c>
      <c r="L30" t="s">
        <v>325</v>
      </c>
      <c r="M30" t="s">
        <v>346</v>
      </c>
      <c r="N30" t="s">
        <v>458</v>
      </c>
      <c r="O30" t="s">
        <v>339</v>
      </c>
      <c r="P30" t="s">
        <v>1209</v>
      </c>
      <c r="Q30" s="126">
        <v>35200</v>
      </c>
      <c r="R30" s="126">
        <v>3.3719999999999999</v>
      </c>
      <c r="S30" s="126">
        <v>15799</v>
      </c>
      <c r="T30" s="126">
        <v>0.26400000000000001</v>
      </c>
      <c r="U30" s="126">
        <v>18753.418000000001</v>
      </c>
      <c r="V30" s="127">
        <v>0</v>
      </c>
      <c r="W30" s="127">
        <v>3.6110000000000003E-2</v>
      </c>
      <c r="X30" s="127">
        <v>1.58E-3</v>
      </c>
    </row>
    <row r="31" spans="1:24" x14ac:dyDescent="0.2">
      <c r="A31" t="s">
        <v>1204</v>
      </c>
      <c r="B31" t="s">
        <v>1204</v>
      </c>
      <c r="C31" t="s">
        <v>1442</v>
      </c>
      <c r="D31" t="s">
        <v>1443</v>
      </c>
      <c r="E31" t="s">
        <v>80</v>
      </c>
      <c r="F31" t="s">
        <v>1444</v>
      </c>
      <c r="G31" t="s">
        <v>1445</v>
      </c>
      <c r="H31" t="s">
        <v>321</v>
      </c>
      <c r="I31" t="s">
        <v>917</v>
      </c>
      <c r="J31" t="s">
        <v>205</v>
      </c>
      <c r="K31" t="s">
        <v>224</v>
      </c>
      <c r="L31" t="s">
        <v>325</v>
      </c>
      <c r="M31" t="s">
        <v>346</v>
      </c>
      <c r="N31" t="s">
        <v>480</v>
      </c>
      <c r="O31" t="s">
        <v>339</v>
      </c>
      <c r="P31" t="s">
        <v>1209</v>
      </c>
      <c r="Q31" s="126">
        <v>7200</v>
      </c>
      <c r="R31" s="126">
        <v>3.3719999999999999</v>
      </c>
      <c r="S31" s="126">
        <v>73809</v>
      </c>
      <c r="T31" s="102"/>
      <c r="U31" s="126">
        <v>17919.644</v>
      </c>
      <c r="V31" s="127">
        <v>0</v>
      </c>
      <c r="W31" s="127">
        <v>3.4509999999999999E-2</v>
      </c>
      <c r="X31" s="127">
        <v>1.5100000000000001E-3</v>
      </c>
    </row>
    <row r="32" spans="1:24" x14ac:dyDescent="0.2">
      <c r="A32" t="s">
        <v>1204</v>
      </c>
      <c r="B32" t="s">
        <v>1204</v>
      </c>
      <c r="C32" t="s">
        <v>1446</v>
      </c>
      <c r="D32" t="s">
        <v>1447</v>
      </c>
      <c r="E32" t="s">
        <v>80</v>
      </c>
      <c r="F32" t="s">
        <v>1448</v>
      </c>
      <c r="G32" t="s">
        <v>1449</v>
      </c>
      <c r="H32" t="s">
        <v>321</v>
      </c>
      <c r="I32" t="s">
        <v>917</v>
      </c>
      <c r="J32" t="s">
        <v>205</v>
      </c>
      <c r="K32" t="s">
        <v>224</v>
      </c>
      <c r="L32" t="s">
        <v>325</v>
      </c>
      <c r="M32" t="s">
        <v>346</v>
      </c>
      <c r="N32" t="s">
        <v>480</v>
      </c>
      <c r="O32" t="s">
        <v>339</v>
      </c>
      <c r="P32" t="s">
        <v>1209</v>
      </c>
      <c r="Q32" s="126">
        <v>10400</v>
      </c>
      <c r="R32" s="126">
        <v>3.3719999999999999</v>
      </c>
      <c r="S32" s="126">
        <v>49741</v>
      </c>
      <c r="U32" s="126">
        <v>17443.572</v>
      </c>
      <c r="V32" s="127">
        <v>0</v>
      </c>
      <c r="W32" s="127">
        <v>3.3590000000000002E-2</v>
      </c>
      <c r="X32" s="127">
        <v>1.47E-3</v>
      </c>
    </row>
    <row r="33" spans="1:24" x14ac:dyDescent="0.2">
      <c r="A33" t="s">
        <v>1204</v>
      </c>
      <c r="B33" t="s">
        <v>1204</v>
      </c>
      <c r="C33" t="s">
        <v>1450</v>
      </c>
      <c r="D33" t="s">
        <v>1451</v>
      </c>
      <c r="E33" t="s">
        <v>80</v>
      </c>
      <c r="F33" t="s">
        <v>1452</v>
      </c>
      <c r="G33" t="s">
        <v>1453</v>
      </c>
      <c r="H33" t="s">
        <v>321</v>
      </c>
      <c r="I33" t="s">
        <v>917</v>
      </c>
      <c r="J33" t="s">
        <v>205</v>
      </c>
      <c r="K33" t="s">
        <v>224</v>
      </c>
      <c r="L33" t="s">
        <v>325</v>
      </c>
      <c r="M33" t="s">
        <v>346</v>
      </c>
      <c r="N33" t="s">
        <v>480</v>
      </c>
      <c r="O33" t="s">
        <v>339</v>
      </c>
      <c r="P33" t="s">
        <v>1209</v>
      </c>
      <c r="Q33" s="126">
        <v>27200</v>
      </c>
      <c r="R33" s="126">
        <v>3.3719999999999999</v>
      </c>
      <c r="S33" s="126">
        <v>17623</v>
      </c>
      <c r="U33" s="126">
        <v>16163.534</v>
      </c>
      <c r="V33" s="127">
        <v>0</v>
      </c>
      <c r="W33" s="127">
        <v>3.1130000000000001E-2</v>
      </c>
      <c r="X33" s="127">
        <v>1.3600000000000001E-3</v>
      </c>
    </row>
    <row r="34" spans="1:24" x14ac:dyDescent="0.2">
      <c r="A34" t="s">
        <v>1204</v>
      </c>
      <c r="B34" t="s">
        <v>1204</v>
      </c>
      <c r="C34" t="s">
        <v>1454</v>
      </c>
      <c r="D34" t="s">
        <v>1455</v>
      </c>
      <c r="E34" t="s">
        <v>80</v>
      </c>
      <c r="F34" t="s">
        <v>1456</v>
      </c>
      <c r="G34" t="s">
        <v>1457</v>
      </c>
      <c r="H34" t="s">
        <v>321</v>
      </c>
      <c r="I34" t="s">
        <v>917</v>
      </c>
      <c r="J34" t="s">
        <v>205</v>
      </c>
      <c r="K34" t="s">
        <v>224</v>
      </c>
      <c r="L34" t="s">
        <v>325</v>
      </c>
      <c r="M34" t="s">
        <v>346</v>
      </c>
      <c r="N34" t="s">
        <v>462</v>
      </c>
      <c r="O34" t="s">
        <v>339</v>
      </c>
      <c r="P34" t="s">
        <v>1209</v>
      </c>
      <c r="Q34" s="126">
        <v>20400</v>
      </c>
      <c r="R34" s="126">
        <v>3.3719999999999999</v>
      </c>
      <c r="S34" s="126">
        <v>21939</v>
      </c>
      <c r="U34" s="126">
        <v>15091.575000000001</v>
      </c>
      <c r="V34" s="127">
        <v>0</v>
      </c>
      <c r="W34" s="127">
        <v>2.9059999999999999E-2</v>
      </c>
      <c r="X34" s="127">
        <v>1.2700000000000001E-3</v>
      </c>
    </row>
    <row r="35" spans="1:24" x14ac:dyDescent="0.2">
      <c r="A35" t="s">
        <v>1204</v>
      </c>
      <c r="B35" t="s">
        <v>1204</v>
      </c>
      <c r="C35" t="s">
        <v>1458</v>
      </c>
      <c r="D35" t="s">
        <v>1459</v>
      </c>
      <c r="E35" t="s">
        <v>80</v>
      </c>
      <c r="F35" t="s">
        <v>1460</v>
      </c>
      <c r="G35" t="s">
        <v>1461</v>
      </c>
      <c r="H35" t="s">
        <v>321</v>
      </c>
      <c r="I35" t="s">
        <v>917</v>
      </c>
      <c r="J35" t="s">
        <v>205</v>
      </c>
      <c r="K35" t="s">
        <v>224</v>
      </c>
      <c r="L35" t="s">
        <v>325</v>
      </c>
      <c r="M35" t="s">
        <v>346</v>
      </c>
      <c r="N35" t="s">
        <v>480</v>
      </c>
      <c r="O35" t="s">
        <v>339</v>
      </c>
      <c r="P35" t="s">
        <v>1209</v>
      </c>
      <c r="Q35" s="126">
        <v>18400</v>
      </c>
      <c r="R35" s="126">
        <v>3.3719999999999999</v>
      </c>
      <c r="S35" s="126">
        <v>20517</v>
      </c>
      <c r="U35" s="126">
        <v>12729.732</v>
      </c>
      <c r="V35" s="127">
        <v>0</v>
      </c>
      <c r="W35" s="127">
        <v>2.4510000000000001E-2</v>
      </c>
      <c r="X35" s="127">
        <v>1.07E-3</v>
      </c>
    </row>
    <row r="36" spans="1:24" x14ac:dyDescent="0.2">
      <c r="A36" t="s">
        <v>1204</v>
      </c>
      <c r="B36" t="s">
        <v>1204</v>
      </c>
      <c r="C36" t="s">
        <v>1462</v>
      </c>
      <c r="D36" t="s">
        <v>1463</v>
      </c>
      <c r="E36" t="s">
        <v>80</v>
      </c>
      <c r="F36" t="s">
        <v>1464</v>
      </c>
      <c r="G36" t="s">
        <v>1465</v>
      </c>
      <c r="H36" t="s">
        <v>321</v>
      </c>
      <c r="I36" t="s">
        <v>917</v>
      </c>
      <c r="J36" t="s">
        <v>205</v>
      </c>
      <c r="K36" t="s">
        <v>224</v>
      </c>
      <c r="L36" t="s">
        <v>325</v>
      </c>
      <c r="M36" t="s">
        <v>344</v>
      </c>
      <c r="N36" t="s">
        <v>478</v>
      </c>
      <c r="O36" t="s">
        <v>339</v>
      </c>
      <c r="P36" t="s">
        <v>1209</v>
      </c>
      <c r="Q36" s="126">
        <v>7646</v>
      </c>
      <c r="R36" s="126">
        <v>3.3719999999999999</v>
      </c>
      <c r="S36" s="126">
        <v>35505</v>
      </c>
      <c r="U36" s="126">
        <v>9154.01</v>
      </c>
      <c r="V36" s="127">
        <v>0</v>
      </c>
      <c r="W36" s="127">
        <v>1.763E-2</v>
      </c>
      <c r="X36" s="127">
        <v>7.6999999999999996E-4</v>
      </c>
    </row>
    <row r="37" spans="1:24" x14ac:dyDescent="0.2">
      <c r="A37" t="s">
        <v>1204</v>
      </c>
      <c r="B37" t="s">
        <v>1204</v>
      </c>
      <c r="C37" t="s">
        <v>1466</v>
      </c>
      <c r="D37" t="s">
        <v>1467</v>
      </c>
      <c r="E37" t="s">
        <v>80</v>
      </c>
      <c r="F37" t="s">
        <v>1468</v>
      </c>
      <c r="G37" t="s">
        <v>1469</v>
      </c>
      <c r="H37" t="s">
        <v>321</v>
      </c>
      <c r="I37" t="s">
        <v>917</v>
      </c>
      <c r="J37" t="s">
        <v>205</v>
      </c>
      <c r="K37" t="s">
        <v>293</v>
      </c>
      <c r="L37" t="s">
        <v>325</v>
      </c>
      <c r="M37" t="s">
        <v>314</v>
      </c>
      <c r="N37" t="s">
        <v>465</v>
      </c>
      <c r="O37" t="s">
        <v>339</v>
      </c>
      <c r="P37" t="s">
        <v>1210</v>
      </c>
      <c r="Q37" s="126">
        <v>2079208</v>
      </c>
      <c r="R37" s="126">
        <v>3.9550000000000001</v>
      </c>
      <c r="S37" s="126">
        <v>110</v>
      </c>
      <c r="U37" s="126">
        <v>9046.0519999999997</v>
      </c>
      <c r="V37" s="127">
        <v>5.679E-2</v>
      </c>
      <c r="W37" s="127">
        <v>1.7420000000000001E-2</v>
      </c>
      <c r="X37" s="127">
        <v>7.6000000000000004E-4</v>
      </c>
    </row>
    <row r="38" spans="1:24" x14ac:dyDescent="0.2">
      <c r="A38" t="s">
        <v>1204</v>
      </c>
      <c r="B38" t="s">
        <v>1204</v>
      </c>
      <c r="C38" t="s">
        <v>1470</v>
      </c>
      <c r="D38" t="s">
        <v>1471</v>
      </c>
      <c r="E38" t="s">
        <v>80</v>
      </c>
      <c r="F38" t="s">
        <v>1472</v>
      </c>
      <c r="G38" t="s">
        <v>1473</v>
      </c>
      <c r="H38" t="s">
        <v>321</v>
      </c>
      <c r="I38" t="s">
        <v>917</v>
      </c>
      <c r="J38" t="s">
        <v>205</v>
      </c>
      <c r="K38" t="s">
        <v>224</v>
      </c>
      <c r="L38" t="s">
        <v>325</v>
      </c>
      <c r="M38" t="s">
        <v>346</v>
      </c>
      <c r="N38" t="s">
        <v>484</v>
      </c>
      <c r="O38" t="s">
        <v>339</v>
      </c>
      <c r="P38" t="s">
        <v>1209</v>
      </c>
      <c r="Q38" s="126">
        <v>2000</v>
      </c>
      <c r="R38" s="126">
        <v>3.3719999999999999</v>
      </c>
      <c r="S38" s="126">
        <v>133913</v>
      </c>
      <c r="U38" s="126">
        <v>9031.0930000000008</v>
      </c>
      <c r="V38" s="127">
        <v>0</v>
      </c>
      <c r="W38" s="127">
        <v>1.7389999999999999E-2</v>
      </c>
      <c r="X38" s="127">
        <v>7.6000000000000004E-4</v>
      </c>
    </row>
    <row r="39" spans="1:24" x14ac:dyDescent="0.2">
      <c r="A39" t="s">
        <v>1204</v>
      </c>
      <c r="B39" t="s">
        <v>1204</v>
      </c>
      <c r="C39" t="s">
        <v>1474</v>
      </c>
      <c r="D39" t="s">
        <v>1475</v>
      </c>
      <c r="E39" t="s">
        <v>80</v>
      </c>
      <c r="F39" t="s">
        <v>1476</v>
      </c>
      <c r="G39" t="s">
        <v>1477</v>
      </c>
      <c r="H39" t="s">
        <v>321</v>
      </c>
      <c r="I39" t="s">
        <v>917</v>
      </c>
      <c r="J39" t="s">
        <v>205</v>
      </c>
      <c r="K39" t="s">
        <v>224</v>
      </c>
      <c r="L39" t="s">
        <v>325</v>
      </c>
      <c r="M39" t="s">
        <v>344</v>
      </c>
      <c r="N39" t="s">
        <v>445</v>
      </c>
      <c r="O39" t="s">
        <v>339</v>
      </c>
      <c r="P39" t="s">
        <v>1209</v>
      </c>
      <c r="Q39" s="126">
        <v>5100</v>
      </c>
      <c r="R39" s="126">
        <v>3.3719999999999999</v>
      </c>
      <c r="S39" s="126">
        <v>48577</v>
      </c>
      <c r="U39" s="126">
        <v>8353.884</v>
      </c>
      <c r="V39" s="127">
        <v>0</v>
      </c>
      <c r="W39" s="127">
        <v>1.609E-2</v>
      </c>
      <c r="X39" s="127">
        <v>6.9999999999999999E-4</v>
      </c>
    </row>
    <row r="40" spans="1:24" x14ac:dyDescent="0.2">
      <c r="A40" t="s">
        <v>1204</v>
      </c>
      <c r="B40" t="s">
        <v>1204</v>
      </c>
      <c r="C40" t="s">
        <v>1478</v>
      </c>
      <c r="D40" t="s">
        <v>1479</v>
      </c>
      <c r="E40" t="s">
        <v>80</v>
      </c>
      <c r="F40" t="s">
        <v>1480</v>
      </c>
      <c r="G40" t="s">
        <v>1481</v>
      </c>
      <c r="H40" t="s">
        <v>321</v>
      </c>
      <c r="I40" t="s">
        <v>917</v>
      </c>
      <c r="J40" t="s">
        <v>205</v>
      </c>
      <c r="K40" t="s">
        <v>224</v>
      </c>
      <c r="L40" t="s">
        <v>325</v>
      </c>
      <c r="M40" t="s">
        <v>344</v>
      </c>
      <c r="N40" t="s">
        <v>462</v>
      </c>
      <c r="O40" t="s">
        <v>339</v>
      </c>
      <c r="P40" t="s">
        <v>1209</v>
      </c>
      <c r="Q40" s="126">
        <v>20700</v>
      </c>
      <c r="R40" s="126">
        <v>3.3719999999999999</v>
      </c>
      <c r="S40" s="126">
        <v>9778</v>
      </c>
      <c r="U40" s="126">
        <v>6825.0829999999996</v>
      </c>
      <c r="V40" s="127">
        <v>0</v>
      </c>
      <c r="W40" s="127">
        <v>1.3140000000000001E-2</v>
      </c>
      <c r="X40" s="127">
        <v>5.8E-4</v>
      </c>
    </row>
    <row r="41" spans="1:24" x14ac:dyDescent="0.2">
      <c r="A41" t="s">
        <v>1204</v>
      </c>
      <c r="B41" t="s">
        <v>1204</v>
      </c>
      <c r="C41" t="s">
        <v>1482</v>
      </c>
      <c r="D41" t="s">
        <v>1483</v>
      </c>
      <c r="E41" t="s">
        <v>80</v>
      </c>
      <c r="F41" t="s">
        <v>1484</v>
      </c>
      <c r="G41" t="s">
        <v>1485</v>
      </c>
      <c r="H41" t="s">
        <v>321</v>
      </c>
      <c r="I41" t="s">
        <v>917</v>
      </c>
      <c r="J41" t="s">
        <v>205</v>
      </c>
      <c r="K41" t="s">
        <v>224</v>
      </c>
      <c r="L41" t="s">
        <v>325</v>
      </c>
      <c r="M41" t="s">
        <v>344</v>
      </c>
      <c r="N41" t="s">
        <v>480</v>
      </c>
      <c r="O41" t="s">
        <v>339</v>
      </c>
      <c r="P41" t="s">
        <v>1209</v>
      </c>
      <c r="Q41" s="126">
        <v>9800</v>
      </c>
      <c r="R41" s="126">
        <v>3.3719999999999999</v>
      </c>
      <c r="S41" s="126">
        <v>20464</v>
      </c>
      <c r="U41" s="126">
        <v>6762.4520000000002</v>
      </c>
      <c r="V41" s="127">
        <v>3.0000000000000001E-5</v>
      </c>
      <c r="W41" s="127">
        <v>1.302E-2</v>
      </c>
      <c r="X41" s="127">
        <v>5.6999999999999998E-4</v>
      </c>
    </row>
    <row r="42" spans="1:24" x14ac:dyDescent="0.2">
      <c r="A42" t="s">
        <v>1204</v>
      </c>
      <c r="B42" t="s">
        <v>1204</v>
      </c>
      <c r="C42" t="s">
        <v>1486</v>
      </c>
      <c r="D42" t="s">
        <v>1487</v>
      </c>
      <c r="E42" t="s">
        <v>80</v>
      </c>
      <c r="F42" t="s">
        <v>1488</v>
      </c>
      <c r="G42" t="s">
        <v>1489</v>
      </c>
      <c r="H42" t="s">
        <v>321</v>
      </c>
      <c r="I42" t="s">
        <v>917</v>
      </c>
      <c r="J42" t="s">
        <v>205</v>
      </c>
      <c r="K42" t="s">
        <v>224</v>
      </c>
      <c r="L42" t="s">
        <v>325</v>
      </c>
      <c r="M42" t="s">
        <v>344</v>
      </c>
      <c r="N42" t="s">
        <v>448</v>
      </c>
      <c r="O42" t="s">
        <v>339</v>
      </c>
      <c r="P42" t="s">
        <v>1209</v>
      </c>
      <c r="Q42" s="126">
        <v>1910</v>
      </c>
      <c r="R42" s="126">
        <v>3.3719999999999999</v>
      </c>
      <c r="S42" s="126">
        <v>98994</v>
      </c>
      <c r="U42" s="126">
        <v>6375.7280000000001</v>
      </c>
      <c r="V42" s="127">
        <v>0</v>
      </c>
      <c r="W42" s="127">
        <v>1.2279999999999999E-2</v>
      </c>
      <c r="X42" s="127">
        <v>5.4000000000000001E-4</v>
      </c>
    </row>
    <row r="43" spans="1:24" x14ac:dyDescent="0.2">
      <c r="A43" t="s">
        <v>1204</v>
      </c>
      <c r="B43" t="s">
        <v>1204</v>
      </c>
      <c r="C43" t="s">
        <v>1490</v>
      </c>
      <c r="D43" t="s">
        <v>1491</v>
      </c>
      <c r="E43" t="s">
        <v>80</v>
      </c>
      <c r="F43" t="s">
        <v>1492</v>
      </c>
      <c r="G43" t="s">
        <v>1493</v>
      </c>
      <c r="H43" t="s">
        <v>321</v>
      </c>
      <c r="I43" t="s">
        <v>917</v>
      </c>
      <c r="J43" t="s">
        <v>205</v>
      </c>
      <c r="K43" t="s">
        <v>224</v>
      </c>
      <c r="L43" t="s">
        <v>325</v>
      </c>
      <c r="M43" t="s">
        <v>344</v>
      </c>
      <c r="N43" t="s">
        <v>455</v>
      </c>
      <c r="O43" t="s">
        <v>339</v>
      </c>
      <c r="P43" t="s">
        <v>1209</v>
      </c>
      <c r="Q43" s="126">
        <v>7300</v>
      </c>
      <c r="R43" s="126">
        <v>3.3719999999999999</v>
      </c>
      <c r="S43" s="126">
        <v>25739</v>
      </c>
      <c r="U43" s="126">
        <v>6335.8090000000002</v>
      </c>
      <c r="V43" s="127">
        <v>0</v>
      </c>
      <c r="W43" s="127">
        <v>1.2200000000000001E-2</v>
      </c>
      <c r="X43" s="127">
        <v>5.2999999999999998E-4</v>
      </c>
    </row>
    <row r="44" spans="1:24" x14ac:dyDescent="0.2">
      <c r="A44" t="s">
        <v>1204</v>
      </c>
      <c r="B44" t="s">
        <v>1204</v>
      </c>
      <c r="C44" t="s">
        <v>1494</v>
      </c>
      <c r="D44" t="s">
        <v>1495</v>
      </c>
      <c r="E44" t="s">
        <v>80</v>
      </c>
      <c r="F44" t="s">
        <v>1496</v>
      </c>
      <c r="G44" t="s">
        <v>1497</v>
      </c>
      <c r="H44" t="s">
        <v>321</v>
      </c>
      <c r="I44" t="s">
        <v>917</v>
      </c>
      <c r="J44" t="s">
        <v>205</v>
      </c>
      <c r="K44" t="s">
        <v>233</v>
      </c>
      <c r="L44" t="s">
        <v>325</v>
      </c>
      <c r="M44" t="s">
        <v>374</v>
      </c>
      <c r="N44" t="s">
        <v>454</v>
      </c>
      <c r="O44" t="s">
        <v>339</v>
      </c>
      <c r="P44" t="s">
        <v>1212</v>
      </c>
      <c r="Q44" s="126">
        <v>53100.74</v>
      </c>
      <c r="R44" s="126">
        <v>4.6239999999999997</v>
      </c>
      <c r="S44" s="126">
        <v>2553.5</v>
      </c>
      <c r="U44" s="126">
        <v>6269.2659999999996</v>
      </c>
      <c r="V44" s="127">
        <v>1.0000000000000001E-5</v>
      </c>
      <c r="W44" s="127">
        <v>1.2070000000000001E-2</v>
      </c>
      <c r="X44" s="127">
        <v>5.2999999999999998E-4</v>
      </c>
    </row>
    <row r="45" spans="1:24" x14ac:dyDescent="0.2">
      <c r="A45" t="s">
        <v>1204</v>
      </c>
      <c r="B45" t="s">
        <v>1204</v>
      </c>
      <c r="C45" t="s">
        <v>1498</v>
      </c>
      <c r="D45" t="s">
        <v>1499</v>
      </c>
      <c r="E45" t="s">
        <v>80</v>
      </c>
      <c r="F45" t="s">
        <v>1500</v>
      </c>
      <c r="G45" t="s">
        <v>1501</v>
      </c>
      <c r="H45" t="s">
        <v>321</v>
      </c>
      <c r="I45" t="s">
        <v>917</v>
      </c>
      <c r="J45" t="s">
        <v>205</v>
      </c>
      <c r="K45" t="s">
        <v>224</v>
      </c>
      <c r="L45" t="s">
        <v>325</v>
      </c>
      <c r="M45" t="s">
        <v>344</v>
      </c>
      <c r="N45" t="s">
        <v>460</v>
      </c>
      <c r="O45" t="s">
        <v>339</v>
      </c>
      <c r="P45" t="s">
        <v>1209</v>
      </c>
      <c r="Q45" s="126">
        <v>2482</v>
      </c>
      <c r="R45" s="126">
        <v>3.3719999999999999</v>
      </c>
      <c r="S45" s="126">
        <v>73278</v>
      </c>
      <c r="T45" s="126">
        <v>1.3220000000000001</v>
      </c>
      <c r="U45" s="126">
        <v>6137.3149999999996</v>
      </c>
      <c r="V45" s="127">
        <v>2.0000000000000002E-5</v>
      </c>
      <c r="W45" s="127">
        <v>1.1820000000000001E-2</v>
      </c>
      <c r="X45" s="127">
        <v>5.1999999999999995E-4</v>
      </c>
    </row>
    <row r="46" spans="1:24" x14ac:dyDescent="0.2">
      <c r="A46" t="s">
        <v>1204</v>
      </c>
      <c r="B46" t="s">
        <v>1204</v>
      </c>
      <c r="C46" t="s">
        <v>1502</v>
      </c>
      <c r="D46" t="s">
        <v>1503</v>
      </c>
      <c r="E46" t="s">
        <v>80</v>
      </c>
      <c r="F46" t="s">
        <v>1504</v>
      </c>
      <c r="G46" t="s">
        <v>1505</v>
      </c>
      <c r="H46" t="s">
        <v>321</v>
      </c>
      <c r="I46" t="s">
        <v>917</v>
      </c>
      <c r="J46" t="s">
        <v>205</v>
      </c>
      <c r="K46" t="s">
        <v>224</v>
      </c>
      <c r="L46" t="s">
        <v>325</v>
      </c>
      <c r="M46" t="s">
        <v>344</v>
      </c>
      <c r="N46" t="s">
        <v>480</v>
      </c>
      <c r="O46" t="s">
        <v>339</v>
      </c>
      <c r="P46" t="s">
        <v>1209</v>
      </c>
      <c r="Q46" s="126">
        <v>19000</v>
      </c>
      <c r="R46" s="126">
        <v>3.3719999999999999</v>
      </c>
      <c r="S46" s="126">
        <v>9330</v>
      </c>
      <c r="U46" s="126">
        <v>5977.5439999999999</v>
      </c>
      <c r="V46" s="127">
        <v>1.0000000000000001E-5</v>
      </c>
      <c r="W46" s="127">
        <v>1.1509999999999999E-2</v>
      </c>
      <c r="X46" s="127">
        <v>5.0000000000000001E-4</v>
      </c>
    </row>
    <row r="47" spans="1:24" x14ac:dyDescent="0.2">
      <c r="A47" t="s">
        <v>1204</v>
      </c>
      <c r="B47" t="s">
        <v>1204</v>
      </c>
      <c r="C47" t="s">
        <v>1506</v>
      </c>
      <c r="D47" s="130">
        <v>90261</v>
      </c>
      <c r="E47" t="s">
        <v>80</v>
      </c>
      <c r="F47" t="s">
        <v>1506</v>
      </c>
      <c r="G47" t="s">
        <v>1507</v>
      </c>
      <c r="H47" t="s">
        <v>321</v>
      </c>
      <c r="I47" t="s">
        <v>917</v>
      </c>
      <c r="J47" t="s">
        <v>205</v>
      </c>
      <c r="K47" t="s">
        <v>224</v>
      </c>
      <c r="L47" t="s">
        <v>325</v>
      </c>
      <c r="M47" t="s">
        <v>346</v>
      </c>
      <c r="N47" t="s">
        <v>478</v>
      </c>
      <c r="O47" t="s">
        <v>339</v>
      </c>
      <c r="P47" t="s">
        <v>1209</v>
      </c>
      <c r="Q47" s="126">
        <v>5000</v>
      </c>
      <c r="R47" s="126">
        <v>3.3719999999999999</v>
      </c>
      <c r="S47" s="126">
        <v>35049</v>
      </c>
      <c r="U47" s="126">
        <v>5909.2610000000004</v>
      </c>
      <c r="V47" s="127">
        <v>2.0000000000000002E-5</v>
      </c>
      <c r="W47" s="127">
        <v>1.1379999999999999E-2</v>
      </c>
      <c r="X47" s="127">
        <v>5.0000000000000001E-4</v>
      </c>
    </row>
    <row r="48" spans="1:24" x14ac:dyDescent="0.2">
      <c r="A48" t="s">
        <v>1204</v>
      </c>
      <c r="B48" t="s">
        <v>1204</v>
      </c>
      <c r="C48" t="s">
        <v>1508</v>
      </c>
      <c r="D48" t="s">
        <v>1509</v>
      </c>
      <c r="E48" t="s">
        <v>80</v>
      </c>
      <c r="F48" t="s">
        <v>1510</v>
      </c>
      <c r="G48" t="s">
        <v>1511</v>
      </c>
      <c r="H48" t="s">
        <v>321</v>
      </c>
      <c r="I48" t="s">
        <v>917</v>
      </c>
      <c r="J48" t="s">
        <v>205</v>
      </c>
      <c r="K48" t="s">
        <v>224</v>
      </c>
      <c r="L48" t="s">
        <v>325</v>
      </c>
      <c r="M48" t="s">
        <v>346</v>
      </c>
      <c r="N48" t="s">
        <v>480</v>
      </c>
      <c r="O48" t="s">
        <v>339</v>
      </c>
      <c r="P48" t="s">
        <v>1209</v>
      </c>
      <c r="Q48" s="126">
        <v>4085</v>
      </c>
      <c r="R48" s="126">
        <v>3.3719999999999999</v>
      </c>
      <c r="S48" s="126">
        <v>38688</v>
      </c>
      <c r="U48" s="126">
        <v>5329.125</v>
      </c>
      <c r="V48" s="127">
        <v>1.0000000000000001E-5</v>
      </c>
      <c r="W48" s="127">
        <v>1.026E-2</v>
      </c>
      <c r="X48" s="127">
        <v>4.4999999999999999E-4</v>
      </c>
    </row>
    <row r="49" spans="1:24" x14ac:dyDescent="0.2">
      <c r="A49" t="s">
        <v>1204</v>
      </c>
      <c r="B49" t="s">
        <v>1204</v>
      </c>
      <c r="C49" t="s">
        <v>1512</v>
      </c>
      <c r="D49" t="s">
        <v>1513</v>
      </c>
      <c r="E49" t="s">
        <v>80</v>
      </c>
      <c r="F49" t="s">
        <v>1514</v>
      </c>
      <c r="G49" t="s">
        <v>1515</v>
      </c>
      <c r="H49" t="s">
        <v>321</v>
      </c>
      <c r="I49" t="s">
        <v>917</v>
      </c>
      <c r="J49" t="s">
        <v>205</v>
      </c>
      <c r="K49" t="s">
        <v>224</v>
      </c>
      <c r="L49" t="s">
        <v>325</v>
      </c>
      <c r="M49" t="s">
        <v>346</v>
      </c>
      <c r="N49" t="s">
        <v>569</v>
      </c>
      <c r="O49" t="s">
        <v>339</v>
      </c>
      <c r="P49" t="s">
        <v>1209</v>
      </c>
      <c r="Q49" s="126">
        <v>4800</v>
      </c>
      <c r="R49" s="126">
        <v>3.3719999999999999</v>
      </c>
      <c r="S49" s="126">
        <v>31766</v>
      </c>
      <c r="U49" s="126">
        <v>5141.518</v>
      </c>
      <c r="V49" s="127">
        <v>0</v>
      </c>
      <c r="W49" s="127">
        <v>9.9000000000000008E-3</v>
      </c>
      <c r="X49" s="127">
        <v>4.2999999999999999E-4</v>
      </c>
    </row>
    <row r="50" spans="1:24" x14ac:dyDescent="0.2">
      <c r="A50" t="s">
        <v>1204</v>
      </c>
      <c r="B50" t="s">
        <v>1204</v>
      </c>
      <c r="C50" t="s">
        <v>1516</v>
      </c>
      <c r="D50" t="s">
        <v>1517</v>
      </c>
      <c r="E50" t="s">
        <v>80</v>
      </c>
      <c r="F50" t="s">
        <v>1518</v>
      </c>
      <c r="G50" t="s">
        <v>1519</v>
      </c>
      <c r="H50" t="s">
        <v>321</v>
      </c>
      <c r="I50" t="s">
        <v>917</v>
      </c>
      <c r="J50" t="s">
        <v>205</v>
      </c>
      <c r="K50" t="s">
        <v>224</v>
      </c>
      <c r="L50" t="s">
        <v>325</v>
      </c>
      <c r="M50" t="s">
        <v>344</v>
      </c>
      <c r="N50" t="s">
        <v>458</v>
      </c>
      <c r="O50" t="s">
        <v>339</v>
      </c>
      <c r="P50" t="s">
        <v>1209</v>
      </c>
      <c r="Q50" s="126">
        <v>6600</v>
      </c>
      <c r="R50" s="126">
        <v>3.3719999999999999</v>
      </c>
      <c r="S50" s="126">
        <v>22649</v>
      </c>
      <c r="T50" s="126">
        <v>3.097</v>
      </c>
      <c r="U50" s="126">
        <v>5051.0249999999996</v>
      </c>
      <c r="V50" s="127">
        <v>0</v>
      </c>
      <c r="W50" s="127">
        <v>9.7300000000000008E-3</v>
      </c>
      <c r="X50" s="127">
        <v>4.2999999999999999E-4</v>
      </c>
    </row>
    <row r="51" spans="1:24" x14ac:dyDescent="0.2">
      <c r="A51" t="s">
        <v>1204</v>
      </c>
      <c r="B51" t="s">
        <v>1204</v>
      </c>
      <c r="C51" t="s">
        <v>1520</v>
      </c>
      <c r="D51" t="s">
        <v>1521</v>
      </c>
      <c r="E51" t="s">
        <v>80</v>
      </c>
      <c r="F51" t="s">
        <v>1522</v>
      </c>
      <c r="G51" t="s">
        <v>1523</v>
      </c>
      <c r="H51" t="s">
        <v>321</v>
      </c>
      <c r="I51" t="s">
        <v>917</v>
      </c>
      <c r="J51" t="s">
        <v>205</v>
      </c>
      <c r="K51" t="s">
        <v>224</v>
      </c>
      <c r="L51" t="s">
        <v>325</v>
      </c>
      <c r="M51" t="s">
        <v>344</v>
      </c>
      <c r="N51" t="s">
        <v>454</v>
      </c>
      <c r="O51" t="s">
        <v>339</v>
      </c>
      <c r="P51" t="s">
        <v>1209</v>
      </c>
      <c r="Q51" s="126">
        <v>11200</v>
      </c>
      <c r="R51" s="126">
        <v>3.3719999999999999</v>
      </c>
      <c r="S51" s="126">
        <v>10780</v>
      </c>
      <c r="U51" s="126">
        <v>4071.2179999999998</v>
      </c>
      <c r="V51" s="127">
        <v>0</v>
      </c>
      <c r="W51" s="127">
        <v>7.8399999999999997E-3</v>
      </c>
      <c r="X51" s="127">
        <v>3.4000000000000002E-4</v>
      </c>
    </row>
    <row r="52" spans="1:24" x14ac:dyDescent="0.2">
      <c r="A52" t="s">
        <v>1204</v>
      </c>
      <c r="B52" t="s">
        <v>1204</v>
      </c>
      <c r="C52" t="s">
        <v>1524</v>
      </c>
      <c r="D52" t="s">
        <v>1525</v>
      </c>
      <c r="E52" t="s">
        <v>80</v>
      </c>
      <c r="F52" t="s">
        <v>1526</v>
      </c>
      <c r="G52" t="s">
        <v>1527</v>
      </c>
      <c r="H52" t="s">
        <v>321</v>
      </c>
      <c r="I52" t="s">
        <v>917</v>
      </c>
      <c r="J52" t="s">
        <v>205</v>
      </c>
      <c r="K52" t="s">
        <v>224</v>
      </c>
      <c r="L52" t="s">
        <v>325</v>
      </c>
      <c r="M52" t="s">
        <v>346</v>
      </c>
      <c r="N52" t="s">
        <v>456</v>
      </c>
      <c r="O52" t="s">
        <v>339</v>
      </c>
      <c r="P52" t="s">
        <v>1209</v>
      </c>
      <c r="Q52" s="126">
        <v>2560</v>
      </c>
      <c r="R52" s="126">
        <v>3.3719999999999999</v>
      </c>
      <c r="S52" s="126">
        <v>46918</v>
      </c>
      <c r="U52" s="126">
        <v>4050.1120000000001</v>
      </c>
      <c r="V52" s="127">
        <v>1.0000000000000001E-5</v>
      </c>
      <c r="W52" s="127">
        <v>7.7999999999999996E-3</v>
      </c>
      <c r="X52" s="127">
        <v>3.4000000000000002E-4</v>
      </c>
    </row>
    <row r="53" spans="1:24" x14ac:dyDescent="0.2">
      <c r="A53" t="s">
        <v>1204</v>
      </c>
      <c r="B53" t="s">
        <v>1204</v>
      </c>
      <c r="C53" t="s">
        <v>1528</v>
      </c>
      <c r="D53" t="s">
        <v>1529</v>
      </c>
      <c r="E53" t="s">
        <v>80</v>
      </c>
      <c r="F53" t="s">
        <v>1530</v>
      </c>
      <c r="G53" t="s">
        <v>1531</v>
      </c>
      <c r="H53" t="s">
        <v>321</v>
      </c>
      <c r="I53" t="s">
        <v>917</v>
      </c>
      <c r="J53" t="s">
        <v>205</v>
      </c>
      <c r="K53" t="s">
        <v>224</v>
      </c>
      <c r="L53" t="s">
        <v>325</v>
      </c>
      <c r="M53" t="s">
        <v>344</v>
      </c>
      <c r="N53" t="s">
        <v>480</v>
      </c>
      <c r="O53" t="s">
        <v>339</v>
      </c>
      <c r="P53" t="s">
        <v>1209</v>
      </c>
      <c r="Q53" s="126">
        <v>5400</v>
      </c>
      <c r="R53" s="126">
        <v>3.3719999999999999</v>
      </c>
      <c r="S53" s="126">
        <v>21863</v>
      </c>
      <c r="U53" s="126">
        <v>3980.99</v>
      </c>
      <c r="V53" s="127">
        <v>0</v>
      </c>
      <c r="W53" s="127">
        <v>7.6699999999999997E-3</v>
      </c>
      <c r="X53" s="127">
        <v>3.4000000000000002E-4</v>
      </c>
    </row>
    <row r="54" spans="1:24" x14ac:dyDescent="0.2">
      <c r="A54" t="s">
        <v>1204</v>
      </c>
      <c r="B54" t="s">
        <v>1204</v>
      </c>
      <c r="C54" t="s">
        <v>1532</v>
      </c>
      <c r="D54" t="s">
        <v>1533</v>
      </c>
      <c r="E54" t="s">
        <v>80</v>
      </c>
      <c r="F54" t="s">
        <v>1534</v>
      </c>
      <c r="G54" t="s">
        <v>1535</v>
      </c>
      <c r="H54" t="s">
        <v>321</v>
      </c>
      <c r="I54" t="s">
        <v>917</v>
      </c>
      <c r="J54" t="s">
        <v>205</v>
      </c>
      <c r="K54" t="s">
        <v>224</v>
      </c>
      <c r="L54" t="s">
        <v>325</v>
      </c>
      <c r="M54" t="s">
        <v>344</v>
      </c>
      <c r="N54" t="s">
        <v>448</v>
      </c>
      <c r="O54" t="s">
        <v>339</v>
      </c>
      <c r="P54" t="s">
        <v>1209</v>
      </c>
      <c r="Q54" s="126">
        <v>3400</v>
      </c>
      <c r="R54" s="126">
        <v>3.3719999999999999</v>
      </c>
      <c r="S54" s="126">
        <v>28991</v>
      </c>
      <c r="U54" s="126">
        <v>3323.76</v>
      </c>
      <c r="V54" s="127">
        <v>0</v>
      </c>
      <c r="W54" s="127">
        <v>6.4000000000000003E-3</v>
      </c>
      <c r="X54" s="127">
        <v>2.7999999999999998E-4</v>
      </c>
    </row>
    <row r="55" spans="1:24" x14ac:dyDescent="0.2">
      <c r="A55" t="s">
        <v>1204</v>
      </c>
      <c r="B55" t="s">
        <v>1204</v>
      </c>
      <c r="C55" t="s">
        <v>1536</v>
      </c>
      <c r="D55" t="s">
        <v>1537</v>
      </c>
      <c r="E55" t="s">
        <v>80</v>
      </c>
      <c r="F55" t="s">
        <v>1538</v>
      </c>
      <c r="G55" t="s">
        <v>1539</v>
      </c>
      <c r="H55" t="s">
        <v>321</v>
      </c>
      <c r="I55" t="s">
        <v>917</v>
      </c>
      <c r="J55" t="s">
        <v>205</v>
      </c>
      <c r="K55" t="s">
        <v>224</v>
      </c>
      <c r="L55" t="s">
        <v>325</v>
      </c>
      <c r="M55" t="s">
        <v>346</v>
      </c>
      <c r="N55" t="s">
        <v>458</v>
      </c>
      <c r="O55" t="s">
        <v>339</v>
      </c>
      <c r="P55" t="s">
        <v>1209</v>
      </c>
      <c r="Q55" s="126">
        <v>1200</v>
      </c>
      <c r="R55" s="126">
        <v>3.3719999999999999</v>
      </c>
      <c r="S55" s="126">
        <v>80139</v>
      </c>
      <c r="U55" s="126">
        <v>3242.7440000000001</v>
      </c>
      <c r="V55" s="127">
        <v>0</v>
      </c>
      <c r="W55" s="127">
        <v>6.2399999999999999E-3</v>
      </c>
      <c r="X55" s="127">
        <v>2.7E-4</v>
      </c>
    </row>
    <row r="56" spans="1:24" x14ac:dyDescent="0.2">
      <c r="A56" t="s">
        <v>1204</v>
      </c>
      <c r="B56" t="s">
        <v>1204</v>
      </c>
      <c r="C56" t="s">
        <v>1540</v>
      </c>
      <c r="D56" t="s">
        <v>1541</v>
      </c>
      <c r="E56" t="s">
        <v>80</v>
      </c>
      <c r="F56" t="s">
        <v>1542</v>
      </c>
      <c r="G56" t="s">
        <v>1543</v>
      </c>
      <c r="H56" t="s">
        <v>321</v>
      </c>
      <c r="I56" t="s">
        <v>917</v>
      </c>
      <c r="J56" t="s">
        <v>205</v>
      </c>
      <c r="K56" t="s">
        <v>224</v>
      </c>
      <c r="L56" t="s">
        <v>325</v>
      </c>
      <c r="M56" t="s">
        <v>346</v>
      </c>
      <c r="N56" t="s">
        <v>458</v>
      </c>
      <c r="O56" t="s">
        <v>339</v>
      </c>
      <c r="P56" t="s">
        <v>1209</v>
      </c>
      <c r="Q56" s="126">
        <v>3360</v>
      </c>
      <c r="R56" s="126">
        <v>3.3719999999999999</v>
      </c>
      <c r="S56" s="126">
        <v>27565</v>
      </c>
      <c r="U56" s="126">
        <v>3123.0920000000001</v>
      </c>
      <c r="V56" s="127">
        <v>0</v>
      </c>
      <c r="W56" s="127">
        <v>6.0099999999999997E-3</v>
      </c>
      <c r="X56" s="127">
        <v>2.5999999999999998E-4</v>
      </c>
    </row>
    <row r="57" spans="1:24" x14ac:dyDescent="0.2">
      <c r="A57" t="s">
        <v>1204</v>
      </c>
      <c r="B57" t="s">
        <v>1204</v>
      </c>
      <c r="C57" t="s">
        <v>1544</v>
      </c>
      <c r="D57" s="130">
        <v>90260</v>
      </c>
      <c r="E57" t="s">
        <v>80</v>
      </c>
      <c r="F57" t="s">
        <v>1544</v>
      </c>
      <c r="G57" t="s">
        <v>1545</v>
      </c>
      <c r="H57" t="s">
        <v>321</v>
      </c>
      <c r="I57" t="s">
        <v>917</v>
      </c>
      <c r="J57" t="s">
        <v>205</v>
      </c>
      <c r="K57" t="s">
        <v>293</v>
      </c>
      <c r="L57" t="s">
        <v>325</v>
      </c>
      <c r="M57" t="s">
        <v>314</v>
      </c>
      <c r="N57" t="s">
        <v>459</v>
      </c>
      <c r="O57" t="s">
        <v>339</v>
      </c>
      <c r="P57" t="s">
        <v>1210</v>
      </c>
      <c r="Q57" s="126">
        <v>1400</v>
      </c>
      <c r="R57" s="126">
        <v>3.9550000000000001</v>
      </c>
      <c r="S57" s="126">
        <v>44460</v>
      </c>
      <c r="U57" s="126">
        <v>2461.875</v>
      </c>
      <c r="V57" s="127">
        <v>0</v>
      </c>
      <c r="W57" s="127">
        <v>4.7400000000000003E-3</v>
      </c>
      <c r="X57" s="127">
        <v>2.1000000000000001E-4</v>
      </c>
    </row>
    <row r="58" spans="1:24" x14ac:dyDescent="0.2">
      <c r="A58" s="149" t="s">
        <v>2351</v>
      </c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" right="0" top="0" bottom="0" header="0" footer="0"/>
    </customSheetView>
  </customSheetViews>
  <mergeCells count="1">
    <mergeCell ref="A58:Q58"/>
  </mergeCell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 N28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27"/>
  <sheetViews>
    <sheetView rightToLeft="1" workbookViewId="0">
      <selection sqref="A1:W1"/>
    </sheetView>
  </sheetViews>
  <sheetFormatPr defaultColWidth="9" defaultRowHeight="14.25" x14ac:dyDescent="0.2"/>
  <cols>
    <col min="1" max="4" width="11.5" style="2" customWidth="1"/>
    <col min="5" max="5" width="18.125" style="4" customWidth="1"/>
    <col min="6" max="6" width="11.5" style="2" customWidth="1"/>
    <col min="7" max="7" width="12.75" style="2" customWidth="1"/>
    <col min="8" max="8" width="15.5" style="2" customWidth="1"/>
    <col min="9" max="10" width="11.5" style="2" customWidth="1"/>
    <col min="11" max="11" width="19.875" style="2" customWidth="1"/>
    <col min="12" max="12" width="10.25" style="2" customWidth="1"/>
    <col min="13" max="13" width="35.75" style="2" customWidth="1"/>
    <col min="14" max="14" width="15.125" style="2" customWidth="1"/>
    <col min="15" max="15" width="11.75" style="2" customWidth="1"/>
    <col min="16" max="16" width="14.875" style="4" customWidth="1"/>
    <col min="17" max="17" width="11.5" style="2" customWidth="1"/>
    <col min="18" max="18" width="12.875" style="2" customWidth="1"/>
    <col min="19" max="19" width="22.25" style="2" customWidth="1"/>
    <col min="20" max="20" width="17.875" style="2" customWidth="1"/>
    <col min="21" max="21" width="19" style="2" customWidth="1"/>
    <col min="22" max="22" width="21.75" style="2" customWidth="1"/>
    <col min="23" max="23" width="20.125" style="2" customWidth="1"/>
    <col min="24" max="24" width="11.5" style="2" customWidth="1"/>
    <col min="25" max="16384" width="9" style="2"/>
  </cols>
  <sheetData>
    <row r="1" spans="1:23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67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70</v>
      </c>
      <c r="M1" s="161" t="s">
        <v>90</v>
      </c>
      <c r="N1" s="161" t="s">
        <v>56</v>
      </c>
      <c r="O1" s="161" t="s">
        <v>59</v>
      </c>
      <c r="P1" s="161" t="s">
        <v>76</v>
      </c>
      <c r="Q1" s="161" t="s">
        <v>61</v>
      </c>
      <c r="R1" s="161" t="s">
        <v>77</v>
      </c>
      <c r="S1" s="161" t="s">
        <v>75</v>
      </c>
      <c r="T1" s="161" t="s">
        <v>63</v>
      </c>
      <c r="U1" s="161" t="s">
        <v>79</v>
      </c>
      <c r="V1" s="161" t="s">
        <v>64</v>
      </c>
      <c r="W1" s="161" t="s">
        <v>65</v>
      </c>
    </row>
    <row r="2" spans="1:23" x14ac:dyDescent="0.2">
      <c r="A2" t="s">
        <v>1204</v>
      </c>
      <c r="B2" t="s">
        <v>1204</v>
      </c>
      <c r="C2" t="s">
        <v>1546</v>
      </c>
      <c r="D2" t="s">
        <v>1547</v>
      </c>
      <c r="E2" t="s">
        <v>80</v>
      </c>
      <c r="F2" t="s">
        <v>1548</v>
      </c>
      <c r="G2" t="s">
        <v>1549</v>
      </c>
      <c r="H2" t="s">
        <v>312</v>
      </c>
      <c r="I2" t="s">
        <v>964</v>
      </c>
      <c r="J2" t="s">
        <v>204</v>
      </c>
      <c r="K2" t="s">
        <v>204</v>
      </c>
      <c r="L2" t="s">
        <v>340</v>
      </c>
      <c r="M2" t="s">
        <v>577</v>
      </c>
      <c r="N2" t="s">
        <v>339</v>
      </c>
      <c r="O2" t="s">
        <v>1208</v>
      </c>
      <c r="P2" s="126">
        <v>32200000</v>
      </c>
      <c r="Q2" s="126">
        <v>1</v>
      </c>
      <c r="R2" s="126">
        <v>232.21</v>
      </c>
      <c r="S2" s="103"/>
      <c r="T2" s="126">
        <v>74771.62</v>
      </c>
      <c r="U2" s="127">
        <v>9.0990000000000001E-2</v>
      </c>
      <c r="V2" s="127">
        <v>0.16900999999999999</v>
      </c>
      <c r="W2" s="127">
        <v>6.3E-3</v>
      </c>
    </row>
    <row r="3" spans="1:23" x14ac:dyDescent="0.2">
      <c r="A3" t="s">
        <v>1204</v>
      </c>
      <c r="B3" t="s">
        <v>1204</v>
      </c>
      <c r="C3" t="s">
        <v>1550</v>
      </c>
      <c r="D3" t="s">
        <v>1551</v>
      </c>
      <c r="E3" t="s">
        <v>80</v>
      </c>
      <c r="F3" t="s">
        <v>1552</v>
      </c>
      <c r="G3" t="s">
        <v>1553</v>
      </c>
      <c r="H3" t="s">
        <v>312</v>
      </c>
      <c r="I3" t="s">
        <v>964</v>
      </c>
      <c r="J3" t="s">
        <v>204</v>
      </c>
      <c r="K3" t="s">
        <v>204</v>
      </c>
      <c r="L3" t="s">
        <v>340</v>
      </c>
      <c r="M3" t="s">
        <v>577</v>
      </c>
      <c r="N3" t="s">
        <v>339</v>
      </c>
      <c r="O3" t="s">
        <v>1208</v>
      </c>
      <c r="P3" s="126">
        <v>24800000</v>
      </c>
      <c r="Q3" s="126">
        <v>1</v>
      </c>
      <c r="R3" s="126">
        <v>212</v>
      </c>
      <c r="S3" s="103"/>
      <c r="T3" s="126">
        <v>52576</v>
      </c>
      <c r="U3" s="127">
        <v>5.348E-2</v>
      </c>
      <c r="V3" s="127">
        <v>0.11884</v>
      </c>
      <c r="W3" s="127">
        <v>4.4299999999999999E-3</v>
      </c>
    </row>
    <row r="4" spans="1:23" x14ac:dyDescent="0.2">
      <c r="A4" t="s">
        <v>1204</v>
      </c>
      <c r="B4" t="s">
        <v>1204</v>
      </c>
      <c r="C4" t="s">
        <v>1554</v>
      </c>
      <c r="D4" t="s">
        <v>1555</v>
      </c>
      <c r="E4" t="s">
        <v>80</v>
      </c>
      <c r="F4" t="s">
        <v>1556</v>
      </c>
      <c r="G4" t="s">
        <v>1557</v>
      </c>
      <c r="H4" t="s">
        <v>312</v>
      </c>
      <c r="I4" t="s">
        <v>964</v>
      </c>
      <c r="J4" t="s">
        <v>204</v>
      </c>
      <c r="K4" t="s">
        <v>204</v>
      </c>
      <c r="L4" t="s">
        <v>340</v>
      </c>
      <c r="M4" t="s">
        <v>577</v>
      </c>
      <c r="N4" t="s">
        <v>339</v>
      </c>
      <c r="O4" t="s">
        <v>1208</v>
      </c>
      <c r="P4" s="126">
        <v>9770000</v>
      </c>
      <c r="Q4" s="126">
        <v>1</v>
      </c>
      <c r="R4" s="126">
        <v>215.18</v>
      </c>
      <c r="S4" s="103"/>
      <c r="T4" s="126">
        <v>21023.085999999999</v>
      </c>
      <c r="U4" s="127">
        <v>3.7069999999999999E-2</v>
      </c>
      <c r="V4" s="127">
        <v>4.752E-2</v>
      </c>
      <c r="W4" s="127">
        <v>1.7700000000000001E-3</v>
      </c>
    </row>
    <row r="5" spans="1:23" x14ac:dyDescent="0.2">
      <c r="A5" t="s">
        <v>1204</v>
      </c>
      <c r="B5" t="s">
        <v>1204</v>
      </c>
      <c r="C5" t="s">
        <v>1558</v>
      </c>
      <c r="D5" t="s">
        <v>1559</v>
      </c>
      <c r="E5" t="s">
        <v>80</v>
      </c>
      <c r="F5" t="s">
        <v>1560</v>
      </c>
      <c r="G5" t="s">
        <v>1561</v>
      </c>
      <c r="H5" t="s">
        <v>312</v>
      </c>
      <c r="I5" t="s">
        <v>964</v>
      </c>
      <c r="J5" t="s">
        <v>204</v>
      </c>
      <c r="K5" t="s">
        <v>204</v>
      </c>
      <c r="L5" t="s">
        <v>340</v>
      </c>
      <c r="M5" t="s">
        <v>697</v>
      </c>
      <c r="N5" t="s">
        <v>339</v>
      </c>
      <c r="O5" t="s">
        <v>1208</v>
      </c>
      <c r="P5" s="126">
        <v>226000</v>
      </c>
      <c r="Q5" s="126">
        <v>1</v>
      </c>
      <c r="R5" s="126">
        <v>6585</v>
      </c>
      <c r="S5" s="103"/>
      <c r="T5" s="126">
        <v>14882.1</v>
      </c>
      <c r="U5" s="127">
        <v>9.8999999999999999E-4</v>
      </c>
      <c r="V5" s="127">
        <v>3.3640000000000003E-2</v>
      </c>
      <c r="W5" s="127">
        <v>1.25E-3</v>
      </c>
    </row>
    <row r="6" spans="1:23" x14ac:dyDescent="0.2">
      <c r="A6" t="s">
        <v>1204</v>
      </c>
      <c r="B6" t="s">
        <v>1204</v>
      </c>
      <c r="C6" t="s">
        <v>1562</v>
      </c>
      <c r="D6" t="s">
        <v>1563</v>
      </c>
      <c r="E6" t="s">
        <v>80</v>
      </c>
      <c r="F6" t="s">
        <v>1564</v>
      </c>
      <c r="G6" t="s">
        <v>1565</v>
      </c>
      <c r="H6" t="s">
        <v>312</v>
      </c>
      <c r="I6" t="s">
        <v>964</v>
      </c>
      <c r="J6" t="s">
        <v>204</v>
      </c>
      <c r="K6" t="s">
        <v>204</v>
      </c>
      <c r="L6" t="s">
        <v>340</v>
      </c>
      <c r="M6" t="s">
        <v>700</v>
      </c>
      <c r="N6" t="s">
        <v>339</v>
      </c>
      <c r="O6" t="s">
        <v>1208</v>
      </c>
      <c r="P6" s="126">
        <v>185581</v>
      </c>
      <c r="Q6" s="126">
        <v>1</v>
      </c>
      <c r="R6" s="126">
        <v>2872</v>
      </c>
      <c r="S6" s="103"/>
      <c r="T6" s="126">
        <v>5329.8860000000004</v>
      </c>
      <c r="U6" s="127">
        <v>5.2670000000000002E-2</v>
      </c>
      <c r="V6" s="127">
        <v>1.205E-2</v>
      </c>
      <c r="W6" s="127">
        <v>4.4999999999999999E-4</v>
      </c>
    </row>
    <row r="7" spans="1:23" x14ac:dyDescent="0.2">
      <c r="A7" t="s">
        <v>1204</v>
      </c>
      <c r="B7" t="s">
        <v>1204</v>
      </c>
      <c r="C7" t="s">
        <v>1566</v>
      </c>
      <c r="D7" t="s">
        <v>1567</v>
      </c>
      <c r="E7" t="s">
        <v>80</v>
      </c>
      <c r="F7" t="s">
        <v>1568</v>
      </c>
      <c r="G7" t="s">
        <v>1569</v>
      </c>
      <c r="H7" t="s">
        <v>321</v>
      </c>
      <c r="I7" t="s">
        <v>965</v>
      </c>
      <c r="J7" t="s">
        <v>205</v>
      </c>
      <c r="K7" t="s">
        <v>224</v>
      </c>
      <c r="L7" t="s">
        <v>380</v>
      </c>
      <c r="M7" t="s">
        <v>605</v>
      </c>
      <c r="N7" t="s">
        <v>339</v>
      </c>
      <c r="O7" t="s">
        <v>1209</v>
      </c>
      <c r="P7" s="126">
        <v>806000</v>
      </c>
      <c r="Q7" s="126">
        <v>3.3719999999999999</v>
      </c>
      <c r="R7" s="126">
        <v>1526.75</v>
      </c>
      <c r="S7" s="103"/>
      <c r="T7" s="126">
        <v>41494.5</v>
      </c>
      <c r="U7" s="127">
        <v>4.4200000000000003E-3</v>
      </c>
      <c r="V7" s="127">
        <v>9.3789999999999998E-2</v>
      </c>
      <c r="W7" s="127">
        <v>3.5000000000000001E-3</v>
      </c>
    </row>
    <row r="8" spans="1:23" x14ac:dyDescent="0.2">
      <c r="A8" t="s">
        <v>1204</v>
      </c>
      <c r="B8" t="s">
        <v>1204</v>
      </c>
      <c r="C8" t="s">
        <v>1570</v>
      </c>
      <c r="D8" t="s">
        <v>1571</v>
      </c>
      <c r="E8" t="s">
        <v>80</v>
      </c>
      <c r="F8" t="s">
        <v>1572</v>
      </c>
      <c r="G8" t="s">
        <v>1573</v>
      </c>
      <c r="H8" t="s">
        <v>321</v>
      </c>
      <c r="I8" t="s">
        <v>965</v>
      </c>
      <c r="J8" t="s">
        <v>205</v>
      </c>
      <c r="K8" t="s">
        <v>281</v>
      </c>
      <c r="L8" t="s">
        <v>314</v>
      </c>
      <c r="M8" t="s">
        <v>610</v>
      </c>
      <c r="N8" t="s">
        <v>339</v>
      </c>
      <c r="O8" t="s">
        <v>1210</v>
      </c>
      <c r="P8" s="126">
        <v>163000</v>
      </c>
      <c r="Q8" s="126">
        <v>3.9550000000000001</v>
      </c>
      <c r="R8" s="126">
        <v>4562</v>
      </c>
      <c r="S8" s="103"/>
      <c r="T8" s="126">
        <v>29411.105</v>
      </c>
      <c r="U8" s="127">
        <v>2.49E-3</v>
      </c>
      <c r="V8" s="127">
        <v>6.6479999999999997E-2</v>
      </c>
      <c r="W8" s="127">
        <v>2.48E-3</v>
      </c>
    </row>
    <row r="9" spans="1:23" x14ac:dyDescent="0.2">
      <c r="A9" t="s">
        <v>1204</v>
      </c>
      <c r="B9" t="s">
        <v>1204</v>
      </c>
      <c r="C9" t="s">
        <v>1490</v>
      </c>
      <c r="D9" t="s">
        <v>1491</v>
      </c>
      <c r="E9" t="s">
        <v>80</v>
      </c>
      <c r="F9" t="s">
        <v>1574</v>
      </c>
      <c r="G9" t="s">
        <v>1575</v>
      </c>
      <c r="H9" t="s">
        <v>321</v>
      </c>
      <c r="I9" t="s">
        <v>965</v>
      </c>
      <c r="J9" t="s">
        <v>205</v>
      </c>
      <c r="K9" t="s">
        <v>224</v>
      </c>
      <c r="L9" t="s">
        <v>344</v>
      </c>
      <c r="M9" t="s">
        <v>602</v>
      </c>
      <c r="N9" t="s">
        <v>339</v>
      </c>
      <c r="O9" t="s">
        <v>1209</v>
      </c>
      <c r="P9" s="126">
        <v>44600</v>
      </c>
      <c r="Q9" s="126">
        <v>3.3719999999999999</v>
      </c>
      <c r="R9" s="126">
        <v>13868</v>
      </c>
      <c r="S9" s="103"/>
      <c r="T9" s="126">
        <v>20856.252</v>
      </c>
      <c r="U9" s="127">
        <v>3.3E-4</v>
      </c>
      <c r="V9" s="127">
        <v>4.7140000000000001E-2</v>
      </c>
      <c r="W9" s="127">
        <v>1.7600000000000001E-3</v>
      </c>
    </row>
    <row r="10" spans="1:23" x14ac:dyDescent="0.2">
      <c r="A10" t="s">
        <v>1204</v>
      </c>
      <c r="B10" t="s">
        <v>1204</v>
      </c>
      <c r="C10" t="s">
        <v>1576</v>
      </c>
      <c r="D10" t="s">
        <v>1577</v>
      </c>
      <c r="E10" t="s">
        <v>80</v>
      </c>
      <c r="F10" t="s">
        <v>1578</v>
      </c>
      <c r="G10" t="s">
        <v>1579</v>
      </c>
      <c r="H10" t="s">
        <v>321</v>
      </c>
      <c r="I10" t="s">
        <v>965</v>
      </c>
      <c r="J10" t="s">
        <v>205</v>
      </c>
      <c r="K10" t="s">
        <v>224</v>
      </c>
      <c r="L10" t="s">
        <v>344</v>
      </c>
      <c r="M10" t="s">
        <v>597</v>
      </c>
      <c r="N10" t="s">
        <v>339</v>
      </c>
      <c r="O10" t="s">
        <v>1209</v>
      </c>
      <c r="P10" s="126">
        <v>56430</v>
      </c>
      <c r="Q10" s="126">
        <v>3.3719999999999999</v>
      </c>
      <c r="R10" s="126">
        <v>10950</v>
      </c>
      <c r="S10" s="103"/>
      <c r="T10" s="126">
        <v>20835.875</v>
      </c>
      <c r="U10" s="127">
        <v>7.2000000000000005E-4</v>
      </c>
      <c r="V10" s="127">
        <v>4.7100000000000003E-2</v>
      </c>
      <c r="W10" s="127">
        <v>1.7600000000000001E-3</v>
      </c>
    </row>
    <row r="11" spans="1:23" x14ac:dyDescent="0.2">
      <c r="A11" t="s">
        <v>1204</v>
      </c>
      <c r="B11" t="s">
        <v>1204</v>
      </c>
      <c r="C11" t="s">
        <v>1580</v>
      </c>
      <c r="D11" t="s">
        <v>1581</v>
      </c>
      <c r="E11" t="s">
        <v>80</v>
      </c>
      <c r="F11" t="s">
        <v>1582</v>
      </c>
      <c r="G11" t="s">
        <v>1583</v>
      </c>
      <c r="H11" t="s">
        <v>321</v>
      </c>
      <c r="I11" t="s">
        <v>965</v>
      </c>
      <c r="J11" t="s">
        <v>205</v>
      </c>
      <c r="K11" t="s">
        <v>224</v>
      </c>
      <c r="L11" t="s">
        <v>380</v>
      </c>
      <c r="M11" t="s">
        <v>611</v>
      </c>
      <c r="N11" t="s">
        <v>339</v>
      </c>
      <c r="O11" t="s">
        <v>1209</v>
      </c>
      <c r="P11" s="126">
        <v>8000</v>
      </c>
      <c r="Q11" s="126">
        <v>3.3719999999999999</v>
      </c>
      <c r="R11" s="126">
        <v>74500</v>
      </c>
      <c r="S11" s="103"/>
      <c r="T11" s="126">
        <v>20097.12</v>
      </c>
      <c r="U11" s="127">
        <v>1.0000000000000001E-5</v>
      </c>
      <c r="V11" s="127">
        <v>4.5429999999999998E-2</v>
      </c>
      <c r="W11" s="127">
        <v>1.6900000000000001E-3</v>
      </c>
    </row>
    <row r="12" spans="1:23" x14ac:dyDescent="0.2">
      <c r="A12" t="s">
        <v>1204</v>
      </c>
      <c r="B12" t="s">
        <v>1204</v>
      </c>
      <c r="C12" t="s">
        <v>1584</v>
      </c>
      <c r="D12" t="s">
        <v>1585</v>
      </c>
      <c r="E12" t="s">
        <v>80</v>
      </c>
      <c r="F12" t="s">
        <v>1586</v>
      </c>
      <c r="G12" t="s">
        <v>1587</v>
      </c>
      <c r="H12" t="s">
        <v>321</v>
      </c>
      <c r="I12" t="s">
        <v>965</v>
      </c>
      <c r="J12" t="s">
        <v>205</v>
      </c>
      <c r="K12" t="s">
        <v>224</v>
      </c>
      <c r="L12" t="s">
        <v>344</v>
      </c>
      <c r="M12" t="s">
        <v>595</v>
      </c>
      <c r="N12" t="s">
        <v>339</v>
      </c>
      <c r="O12" t="s">
        <v>1209</v>
      </c>
      <c r="P12" s="126">
        <v>54700</v>
      </c>
      <c r="Q12" s="126">
        <v>3.3719999999999999</v>
      </c>
      <c r="R12" s="126">
        <v>8097</v>
      </c>
      <c r="S12" s="103"/>
      <c r="T12" s="126">
        <v>14934.787</v>
      </c>
      <c r="U12" s="127">
        <v>1.08E-3</v>
      </c>
      <c r="V12" s="127">
        <v>3.3759999999999998E-2</v>
      </c>
      <c r="W12" s="127">
        <v>1.2600000000000001E-3</v>
      </c>
    </row>
    <row r="13" spans="1:23" x14ac:dyDescent="0.2">
      <c r="A13" t="s">
        <v>1204</v>
      </c>
      <c r="B13" t="s">
        <v>1204</v>
      </c>
      <c r="C13" t="s">
        <v>1588</v>
      </c>
      <c r="D13" t="s">
        <v>1589</v>
      </c>
      <c r="E13" t="s">
        <v>80</v>
      </c>
      <c r="F13" t="s">
        <v>1590</v>
      </c>
      <c r="G13" t="s">
        <v>1591</v>
      </c>
      <c r="H13" t="s">
        <v>321</v>
      </c>
      <c r="I13" t="s">
        <v>965</v>
      </c>
      <c r="J13" t="s">
        <v>205</v>
      </c>
      <c r="K13" t="s">
        <v>224</v>
      </c>
      <c r="L13" t="s">
        <v>344</v>
      </c>
      <c r="M13" t="s">
        <v>611</v>
      </c>
      <c r="N13" t="s">
        <v>339</v>
      </c>
      <c r="O13" t="s">
        <v>1209</v>
      </c>
      <c r="P13" s="126">
        <v>72100</v>
      </c>
      <c r="Q13" s="126">
        <v>3.3719999999999999</v>
      </c>
      <c r="R13" s="126">
        <v>6025</v>
      </c>
      <c r="S13" s="103"/>
      <c r="T13" s="126">
        <v>14648.052</v>
      </c>
      <c r="U13" s="127">
        <v>9.0600000000000003E-3</v>
      </c>
      <c r="V13" s="127">
        <v>3.3110000000000001E-2</v>
      </c>
      <c r="W13" s="127">
        <v>1.24E-3</v>
      </c>
    </row>
    <row r="14" spans="1:23" x14ac:dyDescent="0.2">
      <c r="A14" t="s">
        <v>1204</v>
      </c>
      <c r="B14" t="s">
        <v>1204</v>
      </c>
      <c r="C14" t="s">
        <v>1592</v>
      </c>
      <c r="D14" t="s">
        <v>1593</v>
      </c>
      <c r="E14" t="s">
        <v>80</v>
      </c>
      <c r="F14" t="s">
        <v>1592</v>
      </c>
      <c r="G14" t="s">
        <v>1594</v>
      </c>
      <c r="H14" t="s">
        <v>321</v>
      </c>
      <c r="I14" t="s">
        <v>965</v>
      </c>
      <c r="J14" t="s">
        <v>205</v>
      </c>
      <c r="K14" t="s">
        <v>293</v>
      </c>
      <c r="L14" t="s">
        <v>380</v>
      </c>
      <c r="M14" t="s">
        <v>584</v>
      </c>
      <c r="N14" t="s">
        <v>339</v>
      </c>
      <c r="O14" t="s">
        <v>1209</v>
      </c>
      <c r="P14" s="126">
        <v>25200</v>
      </c>
      <c r="Q14" s="126">
        <v>3.3719999999999999</v>
      </c>
      <c r="R14" s="126">
        <v>16266</v>
      </c>
      <c r="S14" s="103"/>
      <c r="T14" s="126">
        <v>13821.936</v>
      </c>
      <c r="U14" s="127">
        <v>1.7000000000000001E-4</v>
      </c>
      <c r="V14" s="127">
        <v>3.124E-2</v>
      </c>
      <c r="W14" s="127">
        <v>1.17E-3</v>
      </c>
    </row>
    <row r="15" spans="1:23" x14ac:dyDescent="0.2">
      <c r="A15" t="s">
        <v>1204</v>
      </c>
      <c r="B15" t="s">
        <v>1204</v>
      </c>
      <c r="C15" t="s">
        <v>1595</v>
      </c>
      <c r="D15" t="s">
        <v>1596</v>
      </c>
      <c r="E15" t="s">
        <v>80</v>
      </c>
      <c r="F15" t="s">
        <v>1597</v>
      </c>
      <c r="G15" t="s">
        <v>1598</v>
      </c>
      <c r="H15" t="s">
        <v>321</v>
      </c>
      <c r="I15" t="s">
        <v>965</v>
      </c>
      <c r="J15" t="s">
        <v>205</v>
      </c>
      <c r="K15" t="s">
        <v>224</v>
      </c>
      <c r="L15" t="s">
        <v>344</v>
      </c>
      <c r="M15" t="s">
        <v>595</v>
      </c>
      <c r="N15" t="s">
        <v>339</v>
      </c>
      <c r="O15" t="s">
        <v>1209</v>
      </c>
      <c r="P15" s="126">
        <v>26200</v>
      </c>
      <c r="Q15" s="126">
        <v>3.3719999999999999</v>
      </c>
      <c r="R15" s="126">
        <v>14752</v>
      </c>
      <c r="S15" s="103"/>
      <c r="T15" s="126">
        <v>13032.861000000001</v>
      </c>
      <c r="U15" s="127">
        <v>1.4999999999999999E-4</v>
      </c>
      <c r="V15" s="127">
        <v>2.946E-2</v>
      </c>
      <c r="W15" s="127">
        <v>1.1000000000000001E-3</v>
      </c>
    </row>
    <row r="16" spans="1:23" x14ac:dyDescent="0.2">
      <c r="A16" t="s">
        <v>1204</v>
      </c>
      <c r="B16" t="s">
        <v>1204</v>
      </c>
      <c r="C16" t="s">
        <v>1599</v>
      </c>
      <c r="D16" t="s">
        <v>1600</v>
      </c>
      <c r="E16" t="s">
        <v>80</v>
      </c>
      <c r="F16" t="s">
        <v>1601</v>
      </c>
      <c r="G16" t="s">
        <v>1602</v>
      </c>
      <c r="H16" t="s">
        <v>321</v>
      </c>
      <c r="I16" t="s">
        <v>965</v>
      </c>
      <c r="J16" t="s">
        <v>205</v>
      </c>
      <c r="K16" t="s">
        <v>224</v>
      </c>
      <c r="L16" t="s">
        <v>344</v>
      </c>
      <c r="M16" t="s">
        <v>596</v>
      </c>
      <c r="N16" t="s">
        <v>339</v>
      </c>
      <c r="O16" t="s">
        <v>1209</v>
      </c>
      <c r="P16" s="126">
        <v>20000</v>
      </c>
      <c r="Q16" s="126">
        <v>3.3719999999999999</v>
      </c>
      <c r="R16" s="126">
        <v>18864</v>
      </c>
      <c r="S16" s="103"/>
      <c r="T16" s="126">
        <v>12721.882</v>
      </c>
      <c r="U16" s="127">
        <v>4.4999999999999999E-4</v>
      </c>
      <c r="V16" s="127">
        <v>2.8760000000000001E-2</v>
      </c>
      <c r="W16" s="127">
        <v>1.07E-3</v>
      </c>
    </row>
    <row r="17" spans="1:23" x14ac:dyDescent="0.2">
      <c r="A17" t="s">
        <v>1204</v>
      </c>
      <c r="B17" t="s">
        <v>1204</v>
      </c>
      <c r="C17" t="s">
        <v>1603</v>
      </c>
      <c r="D17" t="s">
        <v>1604</v>
      </c>
      <c r="E17" t="s">
        <v>80</v>
      </c>
      <c r="F17" t="s">
        <v>1605</v>
      </c>
      <c r="G17" t="s">
        <v>1606</v>
      </c>
      <c r="H17" t="s">
        <v>321</v>
      </c>
      <c r="I17" t="s">
        <v>965</v>
      </c>
      <c r="J17" t="s">
        <v>205</v>
      </c>
      <c r="K17" t="s">
        <v>224</v>
      </c>
      <c r="L17" t="s">
        <v>344</v>
      </c>
      <c r="M17" t="s">
        <v>589</v>
      </c>
      <c r="N17" t="s">
        <v>339</v>
      </c>
      <c r="O17" t="s">
        <v>1209</v>
      </c>
      <c r="P17" s="126">
        <v>22000</v>
      </c>
      <c r="Q17" s="126">
        <v>3.3719999999999999</v>
      </c>
      <c r="R17" s="126">
        <v>13479</v>
      </c>
      <c r="S17" s="103"/>
      <c r="T17" s="126">
        <v>9999.2610000000004</v>
      </c>
      <c r="U17" s="127">
        <v>8.0000000000000007E-5</v>
      </c>
      <c r="V17" s="127">
        <v>2.2599999999999999E-2</v>
      </c>
      <c r="W17" s="127">
        <v>8.4000000000000003E-4</v>
      </c>
    </row>
    <row r="18" spans="1:23" x14ac:dyDescent="0.2">
      <c r="A18" t="s">
        <v>1204</v>
      </c>
      <c r="B18" t="s">
        <v>1204</v>
      </c>
      <c r="C18" t="s">
        <v>1607</v>
      </c>
      <c r="D18" t="s">
        <v>1608</v>
      </c>
      <c r="E18" t="s">
        <v>80</v>
      </c>
      <c r="F18" t="s">
        <v>1609</v>
      </c>
      <c r="G18" t="s">
        <v>1610</v>
      </c>
      <c r="H18" t="s">
        <v>321</v>
      </c>
      <c r="I18" t="s">
        <v>965</v>
      </c>
      <c r="J18" t="s">
        <v>205</v>
      </c>
      <c r="K18" t="s">
        <v>224</v>
      </c>
      <c r="L18" t="s">
        <v>344</v>
      </c>
      <c r="M18" t="s">
        <v>595</v>
      </c>
      <c r="N18" t="s">
        <v>339</v>
      </c>
      <c r="O18" t="s">
        <v>1209</v>
      </c>
      <c r="P18" s="126">
        <v>10400</v>
      </c>
      <c r="Q18" s="126">
        <v>3.3719999999999999</v>
      </c>
      <c r="R18" s="126">
        <v>27888</v>
      </c>
      <c r="S18" s="103"/>
      <c r="T18" s="126">
        <v>9779.9869999999992</v>
      </c>
      <c r="U18" s="127">
        <v>1.2E-4</v>
      </c>
      <c r="V18" s="127">
        <v>2.2110000000000001E-2</v>
      </c>
      <c r="W18" s="127">
        <v>8.1999999999999998E-4</v>
      </c>
    </row>
    <row r="19" spans="1:23" x14ac:dyDescent="0.2">
      <c r="A19" t="s">
        <v>1204</v>
      </c>
      <c r="B19" t="s">
        <v>1204</v>
      </c>
      <c r="C19" t="s">
        <v>1603</v>
      </c>
      <c r="D19" t="s">
        <v>1604</v>
      </c>
      <c r="E19" t="s">
        <v>80</v>
      </c>
      <c r="F19" t="s">
        <v>1611</v>
      </c>
      <c r="G19" t="s">
        <v>1612</v>
      </c>
      <c r="H19" t="s">
        <v>321</v>
      </c>
      <c r="I19" t="s">
        <v>965</v>
      </c>
      <c r="J19" t="s">
        <v>205</v>
      </c>
      <c r="K19" t="s">
        <v>224</v>
      </c>
      <c r="L19" t="s">
        <v>344</v>
      </c>
      <c r="M19" t="s">
        <v>596</v>
      </c>
      <c r="N19" t="s">
        <v>339</v>
      </c>
      <c r="O19" t="s">
        <v>1209</v>
      </c>
      <c r="P19" s="126">
        <v>27000</v>
      </c>
      <c r="Q19" s="126">
        <v>3.3719999999999999</v>
      </c>
      <c r="R19" s="126">
        <v>9857</v>
      </c>
      <c r="S19" s="102"/>
      <c r="T19" s="126">
        <v>8974.2070000000003</v>
      </c>
      <c r="U19" s="127">
        <v>1.6900000000000001E-3</v>
      </c>
      <c r="V19" s="127">
        <v>2.0279999999999999E-2</v>
      </c>
      <c r="W19" s="127">
        <v>7.6000000000000004E-4</v>
      </c>
    </row>
    <row r="20" spans="1:23" x14ac:dyDescent="0.2">
      <c r="A20" t="s">
        <v>1204</v>
      </c>
      <c r="B20" t="s">
        <v>1204</v>
      </c>
      <c r="C20" t="s">
        <v>1613</v>
      </c>
      <c r="D20" t="s">
        <v>1614</v>
      </c>
      <c r="E20" t="s">
        <v>80</v>
      </c>
      <c r="F20" t="s">
        <v>1615</v>
      </c>
      <c r="G20" t="s">
        <v>1616</v>
      </c>
      <c r="H20" t="s">
        <v>321</v>
      </c>
      <c r="I20" t="s">
        <v>965</v>
      </c>
      <c r="J20" t="s">
        <v>205</v>
      </c>
      <c r="K20" t="s">
        <v>238</v>
      </c>
      <c r="L20" t="s">
        <v>314</v>
      </c>
      <c r="M20" t="s">
        <v>596</v>
      </c>
      <c r="N20" t="s">
        <v>339</v>
      </c>
      <c r="O20" t="s">
        <v>1210</v>
      </c>
      <c r="P20" s="126">
        <v>37200</v>
      </c>
      <c r="Q20" s="126">
        <v>3.9550000000000001</v>
      </c>
      <c r="R20" s="126">
        <v>5051</v>
      </c>
      <c r="S20" s="102"/>
      <c r="T20" s="126">
        <v>7431.71</v>
      </c>
      <c r="U20" s="127">
        <v>1.0000000000000001E-5</v>
      </c>
      <c r="V20" s="127">
        <v>1.6799999999999999E-2</v>
      </c>
      <c r="W20" s="127">
        <v>6.3000000000000003E-4</v>
      </c>
    </row>
    <row r="21" spans="1:23" x14ac:dyDescent="0.2">
      <c r="A21" t="s">
        <v>1204</v>
      </c>
      <c r="B21" t="s">
        <v>1204</v>
      </c>
      <c r="C21" t="s">
        <v>1617</v>
      </c>
      <c r="D21" t="s">
        <v>1618</v>
      </c>
      <c r="E21" t="s">
        <v>80</v>
      </c>
      <c r="F21" t="s">
        <v>1619</v>
      </c>
      <c r="G21" t="s">
        <v>1620</v>
      </c>
      <c r="H21" t="s">
        <v>321</v>
      </c>
      <c r="I21" t="s">
        <v>965</v>
      </c>
      <c r="J21" t="s">
        <v>205</v>
      </c>
      <c r="K21" t="s">
        <v>224</v>
      </c>
      <c r="L21" t="s">
        <v>346</v>
      </c>
      <c r="M21" t="s">
        <v>597</v>
      </c>
      <c r="N21" t="s">
        <v>339</v>
      </c>
      <c r="O21" t="s">
        <v>1209</v>
      </c>
      <c r="P21" s="126">
        <v>24600</v>
      </c>
      <c r="Q21" s="126">
        <v>3.3719999999999999</v>
      </c>
      <c r="R21" s="126">
        <v>8796</v>
      </c>
      <c r="S21" s="102"/>
      <c r="T21" s="126">
        <v>7296.3879999999999</v>
      </c>
      <c r="U21" s="127">
        <v>4.64E-3</v>
      </c>
      <c r="V21" s="127">
        <v>1.6490000000000001E-2</v>
      </c>
      <c r="W21" s="127">
        <v>6.2E-4</v>
      </c>
    </row>
    <row r="22" spans="1:23" x14ac:dyDescent="0.2">
      <c r="A22" t="s">
        <v>1204</v>
      </c>
      <c r="B22" t="s">
        <v>1204</v>
      </c>
      <c r="C22" t="s">
        <v>1621</v>
      </c>
      <c r="D22" t="s">
        <v>1622</v>
      </c>
      <c r="E22" t="s">
        <v>80</v>
      </c>
      <c r="F22" t="s">
        <v>1623</v>
      </c>
      <c r="G22" t="s">
        <v>1624</v>
      </c>
      <c r="H22" t="s">
        <v>321</v>
      </c>
      <c r="I22" t="s">
        <v>965</v>
      </c>
      <c r="J22" t="s">
        <v>205</v>
      </c>
      <c r="K22" t="s">
        <v>224</v>
      </c>
      <c r="L22" t="s">
        <v>346</v>
      </c>
      <c r="M22" t="s">
        <v>597</v>
      </c>
      <c r="N22" t="s">
        <v>339</v>
      </c>
      <c r="O22" t="s">
        <v>1209</v>
      </c>
      <c r="P22" s="126">
        <v>28000</v>
      </c>
      <c r="Q22" s="126">
        <v>3.3719999999999999</v>
      </c>
      <c r="R22" s="126">
        <v>7558</v>
      </c>
      <c r="S22" s="102"/>
      <c r="T22" s="126">
        <v>7135.9610000000002</v>
      </c>
      <c r="U22" s="127">
        <v>2.3000000000000001E-4</v>
      </c>
      <c r="V22" s="127">
        <v>1.6129999999999999E-2</v>
      </c>
      <c r="W22" s="127">
        <v>5.9999999999999995E-4</v>
      </c>
    </row>
    <row r="23" spans="1:23" x14ac:dyDescent="0.2">
      <c r="A23" t="s">
        <v>1204</v>
      </c>
      <c r="B23" t="s">
        <v>1204</v>
      </c>
      <c r="C23" t="s">
        <v>1625</v>
      </c>
      <c r="D23" t="s">
        <v>1626</v>
      </c>
      <c r="E23" t="s">
        <v>80</v>
      </c>
      <c r="F23" t="s">
        <v>1627</v>
      </c>
      <c r="G23" t="s">
        <v>1628</v>
      </c>
      <c r="H23" t="s">
        <v>321</v>
      </c>
      <c r="I23" t="s">
        <v>965</v>
      </c>
      <c r="J23" t="s">
        <v>205</v>
      </c>
      <c r="K23" t="s">
        <v>296</v>
      </c>
      <c r="L23" t="s">
        <v>344</v>
      </c>
      <c r="M23" t="s">
        <v>595</v>
      </c>
      <c r="N23" t="s">
        <v>339</v>
      </c>
      <c r="O23" t="s">
        <v>1209</v>
      </c>
      <c r="P23" s="126">
        <v>36000</v>
      </c>
      <c r="Q23" s="126">
        <v>3.3719999999999999</v>
      </c>
      <c r="R23" s="126">
        <v>5786</v>
      </c>
      <c r="S23" s="102"/>
      <c r="T23" s="126">
        <v>7023.741</v>
      </c>
      <c r="U23" s="127">
        <v>1.0000000000000001E-5</v>
      </c>
      <c r="V23" s="127">
        <v>1.5879999999999998E-2</v>
      </c>
      <c r="W23" s="127">
        <v>5.9000000000000003E-4</v>
      </c>
    </row>
    <row r="24" spans="1:23" x14ac:dyDescent="0.2">
      <c r="A24" t="s">
        <v>1204</v>
      </c>
      <c r="B24" t="s">
        <v>1204</v>
      </c>
      <c r="C24" t="s">
        <v>1629</v>
      </c>
      <c r="D24" t="s">
        <v>1630</v>
      </c>
      <c r="E24" t="s">
        <v>80</v>
      </c>
      <c r="F24" t="s">
        <v>1631</v>
      </c>
      <c r="G24" t="s">
        <v>1632</v>
      </c>
      <c r="H24" t="s">
        <v>321</v>
      </c>
      <c r="I24" t="s">
        <v>965</v>
      </c>
      <c r="J24" t="s">
        <v>205</v>
      </c>
      <c r="K24" t="s">
        <v>224</v>
      </c>
      <c r="L24" t="s">
        <v>344</v>
      </c>
      <c r="M24" t="s">
        <v>595</v>
      </c>
      <c r="N24" t="s">
        <v>339</v>
      </c>
      <c r="O24" t="s">
        <v>1209</v>
      </c>
      <c r="P24" s="126">
        <v>15000</v>
      </c>
      <c r="Q24" s="126">
        <v>3.3719999999999999</v>
      </c>
      <c r="R24" s="126">
        <v>10498</v>
      </c>
      <c r="T24" s="126">
        <v>5309.8879999999999</v>
      </c>
      <c r="U24" s="127">
        <v>9.5E-4</v>
      </c>
      <c r="V24" s="127">
        <v>1.2E-2</v>
      </c>
      <c r="W24" s="127">
        <v>4.4999999999999999E-4</v>
      </c>
    </row>
    <row r="25" spans="1:23" x14ac:dyDescent="0.2">
      <c r="A25" t="s">
        <v>1204</v>
      </c>
      <c r="B25" t="s">
        <v>1204</v>
      </c>
      <c r="C25" t="s">
        <v>1633</v>
      </c>
      <c r="D25" t="s">
        <v>1634</v>
      </c>
      <c r="E25" t="s">
        <v>80</v>
      </c>
      <c r="F25" t="s">
        <v>1635</v>
      </c>
      <c r="G25" t="s">
        <v>1636</v>
      </c>
      <c r="H25" t="s">
        <v>321</v>
      </c>
      <c r="I25" t="s">
        <v>965</v>
      </c>
      <c r="J25" t="s">
        <v>205</v>
      </c>
      <c r="K25" t="s">
        <v>268</v>
      </c>
      <c r="L25" t="s">
        <v>380</v>
      </c>
      <c r="M25" t="s">
        <v>588</v>
      </c>
      <c r="N25" t="s">
        <v>339</v>
      </c>
      <c r="O25" t="s">
        <v>1209</v>
      </c>
      <c r="P25" s="126">
        <v>56000</v>
      </c>
      <c r="Q25" s="126">
        <v>3.3719999999999999</v>
      </c>
      <c r="R25" s="126">
        <v>2425</v>
      </c>
      <c r="S25" s="102"/>
      <c r="T25" s="126">
        <v>4579.1760000000004</v>
      </c>
      <c r="U25" s="127">
        <v>0</v>
      </c>
      <c r="V25" s="127">
        <v>1.035E-2</v>
      </c>
      <c r="W25" s="127">
        <v>3.8999999999999999E-4</v>
      </c>
    </row>
    <row r="26" spans="1:23" x14ac:dyDescent="0.2">
      <c r="A26" t="s">
        <v>1204</v>
      </c>
      <c r="B26" t="s">
        <v>1204</v>
      </c>
      <c r="C26" t="s">
        <v>1490</v>
      </c>
      <c r="D26" t="s">
        <v>1637</v>
      </c>
      <c r="E26" t="s">
        <v>80</v>
      </c>
      <c r="F26" t="s">
        <v>1638</v>
      </c>
      <c r="G26" t="s">
        <v>1639</v>
      </c>
      <c r="H26" t="s">
        <v>321</v>
      </c>
      <c r="I26" t="s">
        <v>965</v>
      </c>
      <c r="J26" t="s">
        <v>205</v>
      </c>
      <c r="K26" t="s">
        <v>224</v>
      </c>
      <c r="L26" t="s">
        <v>344</v>
      </c>
      <c r="M26" t="s">
        <v>596</v>
      </c>
      <c r="N26" t="s">
        <v>339</v>
      </c>
      <c r="O26" t="s">
        <v>1209</v>
      </c>
      <c r="P26" s="126">
        <v>17600</v>
      </c>
      <c r="Q26" s="126">
        <v>3.3719999999999999</v>
      </c>
      <c r="R26" s="126">
        <v>7497</v>
      </c>
      <c r="T26" s="126">
        <v>4449.26</v>
      </c>
      <c r="U26" s="127">
        <v>1E-4</v>
      </c>
      <c r="V26" s="127">
        <v>1.0059999999999999E-2</v>
      </c>
      <c r="W26" s="127">
        <v>3.8000000000000002E-4</v>
      </c>
    </row>
    <row r="27" spans="1:23" x14ac:dyDescent="0.2">
      <c r="A27" s="149" t="s">
        <v>2351</v>
      </c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27:Q27"/>
  </mergeCells>
  <dataValidations count="7">
    <dataValidation type="list" allowBlank="1" showInputMessage="1" showErrorMessage="1" sqref="K2:K19" xr:uid="{00000000-0002-0000-0700-000002000000}">
      <formula1>Country_list</formula1>
    </dataValidation>
    <dataValidation type="list" allowBlank="1" showInputMessage="1" showErrorMessage="1" sqref="J2:J19" xr:uid="{00000000-0002-0000-0700-000000000000}">
      <formula1>israel_abroad</formula1>
    </dataValidation>
    <dataValidation type="list" allowBlank="1" showInputMessage="1" showErrorMessage="1" sqref="N2:N19" xr:uid="{00000000-0002-0000-0700-000001000000}">
      <formula1>Holding_interest</formula1>
    </dataValidation>
    <dataValidation type="list" allowBlank="1" showInputMessage="1" showErrorMessage="1" sqref="M2:M19" xr:uid="{00000000-0002-0000-0700-000003000000}">
      <formula1>Fund_type</formula1>
    </dataValidation>
    <dataValidation type="list" allowBlank="1" showInputMessage="1" showErrorMessage="1" sqref="E2:E19" xr:uid="{00000000-0002-0000-0700-000004000000}">
      <formula1>Issuer_Type_TFunds</formula1>
    </dataValidation>
    <dataValidation type="list" allowBlank="1" showInputMessage="1" showErrorMessage="1" sqref="H2:H19" xr:uid="{00000000-0002-0000-0700-000005000000}">
      <formula1>Security_ID_Number_Type</formula1>
    </dataValidation>
    <dataValidation type="list" allowBlank="1" showInputMessage="1" showErrorMessage="1" sqref="L2:L19" xr:uid="{00000000-0002-0000-0700-000007000000}">
      <formula1>Stock_Exchange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I2:I19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workbookViewId="0">
      <selection sqref="A1:W7"/>
    </sheetView>
  </sheetViews>
  <sheetFormatPr defaultColWidth="9" defaultRowHeight="14.25" x14ac:dyDescent="0.2"/>
  <cols>
    <col min="1" max="1" width="11.25" style="4" customWidth="1"/>
    <col min="2" max="4" width="11.5" style="4" customWidth="1"/>
    <col min="5" max="5" width="18.125" style="4" customWidth="1"/>
    <col min="6" max="6" width="11.625" style="4" customWidth="1"/>
    <col min="7" max="7" width="12.75" style="4" customWidth="1"/>
    <col min="8" max="8" width="15.5" style="4" customWidth="1"/>
    <col min="9" max="10" width="11.5" style="4" customWidth="1"/>
    <col min="11" max="11" width="19.875" style="4" customWidth="1"/>
    <col min="12" max="12" width="13.75" style="4" customWidth="1"/>
    <col min="13" max="13" width="11.5" style="2"/>
    <col min="14" max="14" width="11.5" style="4" customWidth="1"/>
    <col min="15" max="15" width="15.125" style="4" customWidth="1"/>
    <col min="16" max="16" width="11.75" style="4" customWidth="1"/>
    <col min="17" max="17" width="14.875" style="4" customWidth="1"/>
    <col min="18" max="18" width="11.5" style="4" customWidth="1"/>
    <col min="19" max="19" width="12.875" style="4" customWidth="1"/>
    <col min="20" max="20" width="17.875" style="4" customWidth="1"/>
    <col min="21" max="21" width="19" style="4" customWidth="1"/>
    <col min="22" max="22" width="21.75" style="4" customWidth="1"/>
    <col min="23" max="23" width="20.125" style="4" customWidth="1"/>
    <col min="24" max="24" width="11.5" style="4" customWidth="1"/>
    <col min="25" max="16384" width="9" style="4"/>
  </cols>
  <sheetData>
    <row r="1" spans="1:23" ht="66.75" customHeight="1" x14ac:dyDescent="0.2">
      <c r="A1" s="161" t="s">
        <v>49</v>
      </c>
      <c r="B1" s="161" t="s">
        <v>50</v>
      </c>
      <c r="C1" s="161" t="s">
        <v>66</v>
      </c>
      <c r="D1" s="161" t="s">
        <v>80</v>
      </c>
      <c r="E1" s="161" t="s">
        <v>81</v>
      </c>
      <c r="F1" s="161" t="s">
        <v>91</v>
      </c>
      <c r="G1" s="161" t="s">
        <v>68</v>
      </c>
      <c r="H1" s="161" t="s">
        <v>82</v>
      </c>
      <c r="I1" s="161" t="s">
        <v>54</v>
      </c>
      <c r="J1" s="161" t="s">
        <v>55</v>
      </c>
      <c r="K1" s="161" t="s">
        <v>69</v>
      </c>
      <c r="L1" s="161" t="s">
        <v>89</v>
      </c>
      <c r="M1" s="161" t="s">
        <v>70</v>
      </c>
      <c r="N1" s="161" t="s">
        <v>90</v>
      </c>
      <c r="O1" s="161" t="s">
        <v>56</v>
      </c>
      <c r="P1" s="161" t="s">
        <v>59</v>
      </c>
      <c r="Q1" s="161" t="s">
        <v>76</v>
      </c>
      <c r="R1" s="161" t="s">
        <v>61</v>
      </c>
      <c r="S1" s="161" t="s">
        <v>77</v>
      </c>
      <c r="T1" s="161" t="s">
        <v>63</v>
      </c>
      <c r="U1" s="161" t="s">
        <v>79</v>
      </c>
      <c r="V1" s="161" t="s">
        <v>64</v>
      </c>
      <c r="W1" s="161" t="s">
        <v>65</v>
      </c>
    </row>
    <row r="2" spans="1:23" x14ac:dyDescent="0.2">
      <c r="A2" t="s">
        <v>1204</v>
      </c>
      <c r="B2" t="s">
        <v>1204</v>
      </c>
      <c r="C2" t="s">
        <v>1640</v>
      </c>
      <c r="D2" t="s">
        <v>1641</v>
      </c>
      <c r="E2" t="s">
        <v>80</v>
      </c>
      <c r="F2" t="s">
        <v>1642</v>
      </c>
      <c r="G2" t="s">
        <v>1643</v>
      </c>
      <c r="H2" t="s">
        <v>321</v>
      </c>
      <c r="I2" t="s">
        <v>917</v>
      </c>
      <c r="J2" t="s">
        <v>205</v>
      </c>
      <c r="K2" t="s">
        <v>296</v>
      </c>
      <c r="L2" t="s">
        <v>325</v>
      </c>
      <c r="M2" t="s">
        <v>314</v>
      </c>
      <c r="N2" t="s">
        <v>595</v>
      </c>
      <c r="O2" t="s">
        <v>339</v>
      </c>
      <c r="P2" t="s">
        <v>1209</v>
      </c>
      <c r="Q2" s="126">
        <v>43963.34</v>
      </c>
      <c r="R2" s="126">
        <v>3.3719999999999999</v>
      </c>
      <c r="S2" s="126">
        <v>22130</v>
      </c>
      <c r="T2" s="126">
        <v>32806.482000000004</v>
      </c>
      <c r="U2" s="127">
        <v>9.7220000000000001E-2</v>
      </c>
      <c r="V2" s="127">
        <v>0.27406000000000003</v>
      </c>
      <c r="W2" s="127">
        <v>2.7699999999999999E-3</v>
      </c>
    </row>
    <row r="3" spans="1:23" x14ac:dyDescent="0.2">
      <c r="A3" t="s">
        <v>1204</v>
      </c>
      <c r="B3" t="s">
        <v>1204</v>
      </c>
      <c r="C3" t="s">
        <v>1644</v>
      </c>
      <c r="D3" t="s">
        <v>1645</v>
      </c>
      <c r="E3" t="s">
        <v>80</v>
      </c>
      <c r="F3" t="s">
        <v>1646</v>
      </c>
      <c r="G3" t="s">
        <v>1647</v>
      </c>
      <c r="H3" t="s">
        <v>321</v>
      </c>
      <c r="I3" t="s">
        <v>917</v>
      </c>
      <c r="J3" t="s">
        <v>205</v>
      </c>
      <c r="K3" t="s">
        <v>268</v>
      </c>
      <c r="L3" t="s">
        <v>325</v>
      </c>
      <c r="M3" t="s">
        <v>344</v>
      </c>
      <c r="N3" t="s">
        <v>713</v>
      </c>
      <c r="O3" t="s">
        <v>339</v>
      </c>
      <c r="P3" t="s">
        <v>1209</v>
      </c>
      <c r="Q3" s="126">
        <v>637200.93999999994</v>
      </c>
      <c r="R3" s="126">
        <v>3.3719999999999999</v>
      </c>
      <c r="S3" s="126">
        <v>1220</v>
      </c>
      <c r="T3" s="126">
        <v>26213.427</v>
      </c>
      <c r="U3" s="127">
        <v>7.7710000000000001E-2</v>
      </c>
      <c r="V3" s="127">
        <v>0.21898000000000001</v>
      </c>
      <c r="W3" s="127">
        <v>2.2100000000000002E-3</v>
      </c>
    </row>
    <row r="4" spans="1:23" x14ac:dyDescent="0.2">
      <c r="A4" t="s">
        <v>1204</v>
      </c>
      <c r="B4" t="s">
        <v>1204</v>
      </c>
      <c r="C4" t="s">
        <v>1648</v>
      </c>
      <c r="D4" t="s">
        <v>1649</v>
      </c>
      <c r="E4" t="s">
        <v>80</v>
      </c>
      <c r="F4" t="s">
        <v>1650</v>
      </c>
      <c r="G4" t="s">
        <v>1651</v>
      </c>
      <c r="H4" t="s">
        <v>321</v>
      </c>
      <c r="I4" t="s">
        <v>917</v>
      </c>
      <c r="J4" t="s">
        <v>205</v>
      </c>
      <c r="K4" t="s">
        <v>244</v>
      </c>
      <c r="L4" t="s">
        <v>325</v>
      </c>
      <c r="M4" t="s">
        <v>344</v>
      </c>
      <c r="N4" t="s">
        <v>713</v>
      </c>
      <c r="O4" t="s">
        <v>339</v>
      </c>
      <c r="P4" t="s">
        <v>1209</v>
      </c>
      <c r="Q4" s="126">
        <v>218400.86</v>
      </c>
      <c r="R4" s="126">
        <v>3.3719999999999999</v>
      </c>
      <c r="S4" s="126">
        <v>3480.09</v>
      </c>
      <c r="T4" s="126">
        <v>25629.043000000001</v>
      </c>
      <c r="U4" s="127">
        <v>1.1169999999999999E-2</v>
      </c>
      <c r="V4" s="127">
        <v>0.21410000000000001</v>
      </c>
      <c r="W4" s="127">
        <v>2.16E-3</v>
      </c>
    </row>
    <row r="5" spans="1:23" x14ac:dyDescent="0.2">
      <c r="A5" t="s">
        <v>1204</v>
      </c>
      <c r="B5" t="s">
        <v>1204</v>
      </c>
      <c r="C5" t="s">
        <v>1652</v>
      </c>
      <c r="D5" t="s">
        <v>1653</v>
      </c>
      <c r="E5" t="s">
        <v>80</v>
      </c>
      <c r="F5" t="s">
        <v>1654</v>
      </c>
      <c r="G5" t="s">
        <v>1655</v>
      </c>
      <c r="H5" t="s">
        <v>321</v>
      </c>
      <c r="I5" t="s">
        <v>917</v>
      </c>
      <c r="J5" t="s">
        <v>205</v>
      </c>
      <c r="K5" t="s">
        <v>251</v>
      </c>
      <c r="L5" t="s">
        <v>325</v>
      </c>
      <c r="M5" t="s">
        <v>314</v>
      </c>
      <c r="N5" t="s">
        <v>713</v>
      </c>
      <c r="O5" t="s">
        <v>339</v>
      </c>
      <c r="P5" t="s">
        <v>1209</v>
      </c>
      <c r="Q5" s="126">
        <v>105100.9</v>
      </c>
      <c r="R5" s="126">
        <v>3.3719999999999999</v>
      </c>
      <c r="S5" s="126">
        <v>3904</v>
      </c>
      <c r="T5" s="126">
        <v>13835.785</v>
      </c>
      <c r="U5" s="127">
        <v>1.0000000000000001E-5</v>
      </c>
      <c r="V5" s="127">
        <v>0.11558</v>
      </c>
      <c r="W5" s="127">
        <v>1.17E-3</v>
      </c>
    </row>
    <row r="6" spans="1:23" x14ac:dyDescent="0.2">
      <c r="A6" t="s">
        <v>1204</v>
      </c>
      <c r="B6" t="s">
        <v>1204</v>
      </c>
      <c r="C6" t="s">
        <v>1656</v>
      </c>
      <c r="D6" t="s">
        <v>1657</v>
      </c>
      <c r="E6" t="s">
        <v>80</v>
      </c>
      <c r="F6" t="s">
        <v>1656</v>
      </c>
      <c r="G6" t="s">
        <v>1658</v>
      </c>
      <c r="H6" t="s">
        <v>321</v>
      </c>
      <c r="I6" t="s">
        <v>917</v>
      </c>
      <c r="J6" t="s">
        <v>205</v>
      </c>
      <c r="K6" t="s">
        <v>233</v>
      </c>
      <c r="L6" t="s">
        <v>325</v>
      </c>
      <c r="M6" t="s">
        <v>380</v>
      </c>
      <c r="N6" t="s">
        <v>713</v>
      </c>
      <c r="O6" t="s">
        <v>339</v>
      </c>
      <c r="P6" t="s">
        <v>1212</v>
      </c>
      <c r="Q6" s="126">
        <v>238000</v>
      </c>
      <c r="R6" s="126">
        <v>4.6239999999999997</v>
      </c>
      <c r="S6" s="126">
        <v>1240.43</v>
      </c>
      <c r="T6" s="126">
        <v>13649.9</v>
      </c>
      <c r="U6" s="127">
        <v>1.4300000000000001E-3</v>
      </c>
      <c r="V6" s="127">
        <v>0.11403000000000001</v>
      </c>
      <c r="W6" s="127">
        <v>1.15E-3</v>
      </c>
    </row>
    <row r="7" spans="1:23" x14ac:dyDescent="0.2">
      <c r="A7" t="s">
        <v>1204</v>
      </c>
      <c r="B7" t="s">
        <v>1204</v>
      </c>
      <c r="C7" t="s">
        <v>1644</v>
      </c>
      <c r="D7" t="s">
        <v>1645</v>
      </c>
      <c r="E7" t="s">
        <v>80</v>
      </c>
      <c r="F7" t="s">
        <v>1659</v>
      </c>
      <c r="G7" t="s">
        <v>1660</v>
      </c>
      <c r="H7" t="s">
        <v>321</v>
      </c>
      <c r="I7" t="s">
        <v>917</v>
      </c>
      <c r="J7" t="s">
        <v>205</v>
      </c>
      <c r="K7" t="s">
        <v>246</v>
      </c>
      <c r="L7" t="s">
        <v>325</v>
      </c>
      <c r="M7" t="s">
        <v>370</v>
      </c>
      <c r="N7" t="s">
        <v>713</v>
      </c>
      <c r="O7" t="s">
        <v>339</v>
      </c>
      <c r="P7" t="s">
        <v>1209</v>
      </c>
      <c r="Q7" s="126">
        <v>164500.6</v>
      </c>
      <c r="R7" s="126">
        <v>3.3719999999999999</v>
      </c>
      <c r="S7" s="126">
        <v>1365</v>
      </c>
      <c r="T7" s="126">
        <v>7571.6009999999997</v>
      </c>
      <c r="U7" s="127">
        <v>2.0060000000000001E-2</v>
      </c>
      <c r="V7" s="127">
        <v>6.3250000000000001E-2</v>
      </c>
      <c r="W7" s="127">
        <v>6.4000000000000005E-4</v>
      </c>
    </row>
    <row r="8" spans="1:23" x14ac:dyDescent="0.2">
      <c r="A8" s="149" t="s">
        <v>2351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7"/>
      <c r="S8" s="17"/>
      <c r="T8" s="17"/>
      <c r="U8" s="17"/>
      <c r="V8" s="17"/>
      <c r="W8" s="17"/>
    </row>
    <row r="9" spans="1:23" x14ac:dyDescent="0.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/>
      <c r="M9" s="17"/>
      <c r="N9" s="103"/>
      <c r="O9" s="103"/>
      <c r="P9" s="17"/>
      <c r="Q9" s="17"/>
      <c r="R9" s="17"/>
      <c r="S9" s="17"/>
      <c r="T9" s="17"/>
      <c r="U9" s="17"/>
      <c r="V9" s="17"/>
      <c r="W9" s="17"/>
    </row>
    <row r="10" spans="1:23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/>
      <c r="M10" s="17"/>
      <c r="N10" s="103"/>
      <c r="O10" s="103"/>
      <c r="P10" s="17"/>
      <c r="Q10" s="17"/>
      <c r="R10" s="17"/>
      <c r="S10" s="17"/>
      <c r="T10" s="17"/>
      <c r="U10" s="17"/>
      <c r="V10" s="17"/>
      <c r="W10" s="17"/>
    </row>
    <row r="11" spans="1:23" x14ac:dyDescent="0.2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/>
      <c r="M11" s="17"/>
      <c r="N11" s="103"/>
      <c r="O11" s="103"/>
      <c r="P11" s="17"/>
      <c r="Q11" s="17"/>
      <c r="R11" s="17"/>
      <c r="S11" s="17"/>
      <c r="T11" s="17"/>
      <c r="U11" s="17"/>
      <c r="V11" s="17"/>
      <c r="W11" s="17"/>
    </row>
    <row r="12" spans="1:23" x14ac:dyDescent="0.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/>
      <c r="M12" s="17"/>
      <c r="N12" s="103"/>
      <c r="O12" s="103"/>
      <c r="P12" s="17"/>
      <c r="Q12" s="17"/>
      <c r="R12" s="17"/>
      <c r="S12" s="17"/>
      <c r="T12" s="17"/>
      <c r="U12" s="17"/>
      <c r="V12" s="17"/>
      <c r="W12" s="17"/>
    </row>
    <row r="13" spans="1:23" x14ac:dyDescent="0.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/>
      <c r="M13" s="17"/>
      <c r="N13" s="103"/>
      <c r="O13" s="103"/>
      <c r="P13" s="17"/>
      <c r="Q13" s="17"/>
      <c r="R13" s="17"/>
      <c r="S13" s="17"/>
      <c r="T13" s="17"/>
      <c r="U13" s="17"/>
      <c r="V13" s="17"/>
      <c r="W13" s="17"/>
    </row>
    <row r="14" spans="1:23" x14ac:dyDescent="0.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/>
      <c r="M14" s="17"/>
      <c r="N14" s="103"/>
      <c r="O14" s="103"/>
      <c r="P14" s="17"/>
      <c r="Q14" s="17"/>
      <c r="R14" s="17"/>
      <c r="S14" s="17"/>
      <c r="T14" s="17"/>
      <c r="U14" s="17"/>
      <c r="V14" s="17"/>
      <c r="W14" s="17"/>
    </row>
    <row r="15" spans="1:23" x14ac:dyDescent="0.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/>
      <c r="M15" s="17"/>
      <c r="N15" s="103"/>
      <c r="O15" s="103"/>
      <c r="P15" s="17"/>
      <c r="Q15" s="17"/>
      <c r="R15" s="17"/>
      <c r="S15" s="17"/>
      <c r="T15" s="17"/>
      <c r="U15" s="17"/>
      <c r="V15" s="17"/>
      <c r="W15" s="17"/>
    </row>
    <row r="16" spans="1:23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/>
      <c r="M16" s="17"/>
      <c r="N16" s="103"/>
      <c r="O16" s="103"/>
      <c r="P16" s="17"/>
      <c r="Q16" s="17"/>
      <c r="R16" s="17"/>
      <c r="S16" s="17"/>
      <c r="T16" s="17"/>
      <c r="U16" s="17"/>
      <c r="V16" s="17"/>
      <c r="W16" s="17"/>
    </row>
    <row r="17" spans="1:23" x14ac:dyDescent="0.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/>
      <c r="M17" s="17"/>
      <c r="N17" s="103"/>
      <c r="O17" s="103"/>
      <c r="P17" s="17"/>
      <c r="Q17" s="17"/>
      <c r="R17" s="17"/>
      <c r="S17" s="17"/>
      <c r="T17" s="17"/>
      <c r="U17" s="17"/>
      <c r="V17" s="17"/>
      <c r="W17" s="17"/>
    </row>
    <row r="18" spans="1:23" x14ac:dyDescent="0.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/>
      <c r="M18" s="17"/>
      <c r="N18" s="103"/>
      <c r="O18" s="103"/>
      <c r="P18" s="17"/>
      <c r="Q18" s="17"/>
      <c r="R18" s="17"/>
      <c r="S18" s="17"/>
      <c r="T18" s="17"/>
      <c r="U18" s="17"/>
      <c r="V18" s="17"/>
      <c r="W18" s="17"/>
    </row>
    <row r="19" spans="1:23" x14ac:dyDescent="0.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/>
      <c r="M19" s="17"/>
      <c r="N19" s="103"/>
      <c r="O19" s="103"/>
      <c r="P19" s="17"/>
      <c r="Q19" s="17"/>
      <c r="R19" s="17"/>
      <c r="S19" s="17"/>
      <c r="T19" s="17"/>
      <c r="U19" s="17"/>
      <c r="V19" s="17"/>
      <c r="W19" s="17"/>
    </row>
    <row r="20" spans="1:23" x14ac:dyDescent="0.2">
      <c r="E20" s="17"/>
      <c r="H20" s="17"/>
      <c r="I20" s="17"/>
      <c r="J20" s="17"/>
      <c r="K20" s="17"/>
      <c r="L20"/>
      <c r="M20" s="17"/>
      <c r="N20" s="103"/>
      <c r="O20" s="103"/>
    </row>
    <row r="21" spans="1:23" x14ac:dyDescent="0.2">
      <c r="L21"/>
      <c r="M21" s="4"/>
    </row>
    <row r="22" spans="1:23" x14ac:dyDescent="0.2">
      <c r="H22" s="102"/>
      <c r="L22"/>
      <c r="M22" s="4"/>
    </row>
    <row r="23" spans="1:23" x14ac:dyDescent="0.2">
      <c r="H23" s="102"/>
      <c r="L23"/>
      <c r="M23" s="102"/>
    </row>
    <row r="24" spans="1:23" x14ac:dyDescent="0.2">
      <c r="H24" s="102"/>
      <c r="L24"/>
      <c r="M24" s="102"/>
    </row>
    <row r="25" spans="1:23" x14ac:dyDescent="0.2">
      <c r="H25" s="102"/>
      <c r="L25"/>
      <c r="M25" s="102"/>
    </row>
    <row r="26" spans="1:23" x14ac:dyDescent="0.2">
      <c r="H26" s="102"/>
      <c r="M26" s="102"/>
    </row>
    <row r="27" spans="1:23" x14ac:dyDescent="0.2">
      <c r="H27" s="102"/>
      <c r="M27" s="102"/>
    </row>
    <row r="28" spans="1:23" x14ac:dyDescent="0.2">
      <c r="H28" s="102"/>
      <c r="M28" s="102"/>
    </row>
    <row r="1048574" spans="14:14" x14ac:dyDescent="0.2">
      <c r="N1048574" s="104"/>
    </row>
  </sheetData>
  <sheetProtection formatColumns="0"/>
  <customSheetViews>
    <customSheetView guid="{AE318230-F718-49FC-82EB-7CAC3DCD05F1}" showGridLines="0" hiddenRows="1">
      <selection sqref="A1:B1"/>
      <pageMargins left="0" right="0" top="0" bottom="0" header="0" footer="0"/>
    </customSheetView>
  </customSheetViews>
  <mergeCells count="1">
    <mergeCell ref="A8:Q8"/>
  </mergeCells>
  <dataValidations count="8">
    <dataValidation type="list" allowBlank="1" showInputMessage="1" showErrorMessage="1" sqref="J2:J7 J9:J20" xr:uid="{00000000-0002-0000-0800-000000000000}">
      <formula1>israel_abroad</formula1>
    </dataValidation>
    <dataValidation type="list" allowBlank="1" showInputMessage="1" showErrorMessage="1" sqref="O2:O7 O9:O20" xr:uid="{00000000-0002-0000-0800-000001000000}">
      <formula1>Holding_interest</formula1>
    </dataValidation>
    <dataValidation type="list" allowBlank="1" showInputMessage="1" showErrorMessage="1" sqref="N2:N7 N9:N20" xr:uid="{00000000-0002-0000-0800-000002000000}">
      <formula1>Fund_type</formula1>
    </dataValidation>
    <dataValidation type="list" allowBlank="1" showInputMessage="1" showErrorMessage="1" sqref="E2:E7 E9:E20" xr:uid="{00000000-0002-0000-0800-000003000000}">
      <formula1>Issuer_Type_TFunds</formula1>
    </dataValidation>
    <dataValidation type="list" allowBlank="1" showInputMessage="1" showErrorMessage="1" sqref="H2:H7 H9:H20" xr:uid="{00000000-0002-0000-0800-000004000000}">
      <formula1>Security_ID_Number_Type</formula1>
    </dataValidation>
    <dataValidation type="list" allowBlank="1" showInputMessage="1" showErrorMessage="1" sqref="L2:L7 L9:L20" xr:uid="{00000000-0002-0000-0800-000005000000}">
      <formula1>tradeable_status_funds</formula1>
    </dataValidation>
    <dataValidation type="list" allowBlank="1" showInputMessage="1" showErrorMessage="1" sqref="K2:K7 K9:K20" xr:uid="{00000000-0002-0000-0800-000006000000}">
      <formula1>Country_list_funds</formula1>
    </dataValidation>
    <dataValidation type="list" allowBlank="1" showInputMessage="1" showErrorMessage="1" sqref="M2:M7 M9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I2:I7 I9:I20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CC4D6AE72AFC954097D96871C7E14B36" ma:contentTypeVersion="18" ma:contentTypeDescription="צור מסמך חדש." ma:contentTypeScope="" ma:versionID="894fbe97534ec45c3f5206518b0bd109">
  <xsd:schema xmlns:xsd="http://www.w3.org/2001/XMLSchema" xmlns:xs="http://www.w3.org/2001/XMLSchema" xmlns:p="http://schemas.microsoft.com/office/2006/metadata/properties" xmlns:ns2="465fa0dd-7072-448d-9b0a-535021520c8b" xmlns:ns3="88c1fb98-5d51-4712-a306-b81b4122503b" targetNamespace="http://schemas.microsoft.com/office/2006/metadata/properties" ma:root="true" ma:fieldsID="0f440fb60107057d2810779fe5016ff8" ns2:_="" ns3:_="">
    <xsd:import namespace="465fa0dd-7072-448d-9b0a-535021520c8b"/>
    <xsd:import namespace="88c1fb98-5d51-4712-a306-b81b412250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5fa0dd-7072-448d-9b0a-535021520c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Flow_SignoffStatus" ma:index="20" nillable="true" ma:displayName="מצב הסכמה" ma:internalName="_x05de__x05e6__x05d1__x0020__x05d4__x05e1__x05db__x05de__x05d4_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תגיות תמונה" ma:readOnly="false" ma:fieldId="{5cf76f15-5ced-4ddc-b409-7134ff3c332f}" ma:taxonomyMulti="true" ma:sspId="b18f1d6e-0df4-43a4-bdb3-2e74ca0227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c1fb98-5d51-4712-a306-b81b4122503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e62c8d1-24c4-48b3-97a0-50f00a00c544}" ma:internalName="TaxCatchAll" ma:showField="CatchAllData" ma:web="88c1fb98-5d51-4712-a306-b81b41225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99328D-A3FC-46AE-8743-55D18D85AB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5fa0dd-7072-448d-9b0a-535021520c8b"/>
    <ds:schemaRef ds:uri="88c1fb98-5d51-4712-a306-b81b412250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7F6BA5-785E-417E-A183-D7AAEBA71E4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Manager/>
  <Company>MOF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subject/>
  <dc:creator>נירית שימרון</dc:creator>
  <cp:keywords/>
  <dc:description/>
  <cp:lastModifiedBy>בת שבע אזולאי</cp:lastModifiedBy>
  <cp:revision/>
  <dcterms:created xsi:type="dcterms:W3CDTF">2021-05-03T04:41:48Z</dcterms:created>
  <dcterms:modified xsi:type="dcterms:W3CDTF">2025-07-21T07:45:31Z</dcterms:modified>
  <cp:category/>
  <cp:contentStatus/>
</cp:coreProperties>
</file>